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comments9.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Override PartName="/xl/comments6.xml" ContentType="application/vnd.openxmlformats-officedocument.spreadsheetml.comments+xml"/>
  <Override PartName="/xl/comments7.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360" yWindow="108" windowWidth="15600" windowHeight="9012" firstSheet="9" activeTab="15"/>
  </bookViews>
  <sheets>
    <sheet name="Einführung" sheetId="60" r:id="rId1"/>
    <sheet name="Demo" sheetId="43" r:id="rId2"/>
    <sheet name="Basisdaten eingeben" sheetId="31" r:id="rId3"/>
    <sheet name="Januar" sheetId="45" r:id="rId4"/>
    <sheet name="Februar" sheetId="48" r:id="rId5"/>
    <sheet name="März" sheetId="49" r:id="rId6"/>
    <sheet name="April" sheetId="50" r:id="rId7"/>
    <sheet name="Mai" sheetId="51" r:id="rId8"/>
    <sheet name="Juni" sheetId="52" r:id="rId9"/>
    <sheet name="Juli" sheetId="59" r:id="rId10"/>
    <sheet name="August" sheetId="54" r:id="rId11"/>
    <sheet name="September" sheetId="55" r:id="rId12"/>
    <sheet name="Oktober" sheetId="56" r:id="rId13"/>
    <sheet name="November" sheetId="57" r:id="rId14"/>
    <sheet name="Dezember" sheetId="58" r:id="rId15"/>
    <sheet name="Zischen für den Umsatz" sheetId="67" r:id="rId16"/>
    <sheet name="Veröffentlichungen" sheetId="68" r:id="rId17"/>
  </sheets>
  <definedNames>
    <definedName name="_xlnm.Print_Area" localSheetId="16">Veröffentlichungen!$A$1:$F$12</definedName>
    <definedName name="_xlnm.Print_Titles" localSheetId="6">April!$1:$5</definedName>
    <definedName name="_xlnm.Print_Titles" localSheetId="10">August!$1:$5</definedName>
    <definedName name="_xlnm.Print_Titles" localSheetId="2">'Basisdaten eingeben'!$1:$6</definedName>
    <definedName name="_xlnm.Print_Titles" localSheetId="1">Demo!$1:$5</definedName>
    <definedName name="_xlnm.Print_Titles" localSheetId="14">Dezember!$1:$5</definedName>
    <definedName name="_xlnm.Print_Titles" localSheetId="4">Februar!$1:$5</definedName>
    <definedName name="_xlnm.Print_Titles" localSheetId="3">Januar!$1:$5</definedName>
    <definedName name="_xlnm.Print_Titles" localSheetId="9">Juli!$1:$5</definedName>
    <definedName name="_xlnm.Print_Titles" localSheetId="8">Juni!$1:$5</definedName>
    <definedName name="_xlnm.Print_Titles" localSheetId="7">Mai!$1:$5</definedName>
    <definedName name="_xlnm.Print_Titles" localSheetId="5">März!$1:$5</definedName>
    <definedName name="_xlnm.Print_Titles" localSheetId="13">November!$1:$5</definedName>
    <definedName name="_xlnm.Print_Titles" localSheetId="12">Oktober!$1:$5</definedName>
    <definedName name="_xlnm.Print_Titles" localSheetId="11">September!$1:$5</definedName>
  </definedNames>
  <calcPr calcId="125725"/>
</workbook>
</file>

<file path=xl/calcChain.xml><?xml version="1.0" encoding="utf-8"?>
<calcChain xmlns="http://schemas.openxmlformats.org/spreadsheetml/2006/main">
  <c r="C6" i="58"/>
  <c r="C6" i="57"/>
  <c r="C6" i="56"/>
  <c r="C6" i="55"/>
  <c r="F7" s="1"/>
  <c r="C6" i="54"/>
  <c r="C6" i="59"/>
  <c r="K97"/>
  <c r="J97"/>
  <c r="I97"/>
  <c r="H97"/>
  <c r="G97"/>
  <c r="F97"/>
  <c r="K94"/>
  <c r="J94"/>
  <c r="I94"/>
  <c r="H94"/>
  <c r="G94"/>
  <c r="F94"/>
  <c r="K91"/>
  <c r="J91"/>
  <c r="I91"/>
  <c r="H91"/>
  <c r="G91"/>
  <c r="F91"/>
  <c r="K88"/>
  <c r="J88"/>
  <c r="I88"/>
  <c r="H88"/>
  <c r="G88"/>
  <c r="F88"/>
  <c r="K85"/>
  <c r="J85"/>
  <c r="I85"/>
  <c r="H85"/>
  <c r="G85"/>
  <c r="F85"/>
  <c r="K82"/>
  <c r="J82"/>
  <c r="I82"/>
  <c r="H82"/>
  <c r="G82"/>
  <c r="F82"/>
  <c r="K79"/>
  <c r="J79"/>
  <c r="I79"/>
  <c r="H79"/>
  <c r="G79"/>
  <c r="F79"/>
  <c r="K76"/>
  <c r="J76"/>
  <c r="I76"/>
  <c r="H76"/>
  <c r="G76"/>
  <c r="F76"/>
  <c r="K73"/>
  <c r="J73"/>
  <c r="I73"/>
  <c r="H73"/>
  <c r="G73"/>
  <c r="F73"/>
  <c r="K70"/>
  <c r="J70"/>
  <c r="I70"/>
  <c r="H70"/>
  <c r="G70"/>
  <c r="F70"/>
  <c r="K67"/>
  <c r="J67"/>
  <c r="I67"/>
  <c r="H67"/>
  <c r="G67"/>
  <c r="F67"/>
  <c r="K64"/>
  <c r="J64"/>
  <c r="I64"/>
  <c r="H64"/>
  <c r="G64"/>
  <c r="F64"/>
  <c r="K61"/>
  <c r="J61"/>
  <c r="I61"/>
  <c r="H61"/>
  <c r="G61"/>
  <c r="F61"/>
  <c r="K58"/>
  <c r="J58"/>
  <c r="I58"/>
  <c r="H58"/>
  <c r="G58"/>
  <c r="F58"/>
  <c r="K55"/>
  <c r="J55"/>
  <c r="I55"/>
  <c r="H55"/>
  <c r="G55"/>
  <c r="F55"/>
  <c r="K52"/>
  <c r="J52"/>
  <c r="I52"/>
  <c r="H52"/>
  <c r="G52"/>
  <c r="F52"/>
  <c r="K49"/>
  <c r="J49"/>
  <c r="I49"/>
  <c r="H49"/>
  <c r="G49"/>
  <c r="F49"/>
  <c r="K46"/>
  <c r="J46"/>
  <c r="I46"/>
  <c r="H46"/>
  <c r="G46"/>
  <c r="F46"/>
  <c r="K43"/>
  <c r="J43"/>
  <c r="I43"/>
  <c r="H43"/>
  <c r="G43"/>
  <c r="F43"/>
  <c r="K40"/>
  <c r="J40"/>
  <c r="I40"/>
  <c r="H40"/>
  <c r="G40"/>
  <c r="F40"/>
  <c r="K37"/>
  <c r="J37"/>
  <c r="I37"/>
  <c r="H37"/>
  <c r="G37"/>
  <c r="F37"/>
  <c r="K34"/>
  <c r="J34"/>
  <c r="I34"/>
  <c r="H34"/>
  <c r="G34"/>
  <c r="F34"/>
  <c r="K31"/>
  <c r="J31"/>
  <c r="I31"/>
  <c r="H31"/>
  <c r="G31"/>
  <c r="F31"/>
  <c r="K28"/>
  <c r="J28"/>
  <c r="I28"/>
  <c r="H28"/>
  <c r="G28"/>
  <c r="F28"/>
  <c r="K25"/>
  <c r="J25"/>
  <c r="I25"/>
  <c r="H25"/>
  <c r="G25"/>
  <c r="F25"/>
  <c r="K22"/>
  <c r="J22"/>
  <c r="I22"/>
  <c r="H22"/>
  <c r="G22"/>
  <c r="F22"/>
  <c r="K19"/>
  <c r="J19"/>
  <c r="I19"/>
  <c r="H19"/>
  <c r="G19"/>
  <c r="F19"/>
  <c r="K16"/>
  <c r="J16"/>
  <c r="I16"/>
  <c r="H16"/>
  <c r="G16"/>
  <c r="F16"/>
  <c r="K13"/>
  <c r="J13"/>
  <c r="I13"/>
  <c r="H13"/>
  <c r="G13"/>
  <c r="F13"/>
  <c r="K10"/>
  <c r="J10"/>
  <c r="I10"/>
  <c r="H10"/>
  <c r="G10"/>
  <c r="F10"/>
  <c r="K7"/>
  <c r="J7"/>
  <c r="I7"/>
  <c r="H7"/>
  <c r="G7"/>
  <c r="F7"/>
  <c r="F4"/>
  <c r="H3"/>
  <c r="F3"/>
  <c r="F1"/>
  <c r="C6" i="49"/>
  <c r="C6" i="50"/>
  <c r="C6" i="52"/>
  <c r="C6" i="51"/>
  <c r="K97" i="58"/>
  <c r="J97"/>
  <c r="I97"/>
  <c r="H97"/>
  <c r="G97"/>
  <c r="F97"/>
  <c r="K94"/>
  <c r="J94"/>
  <c r="I94"/>
  <c r="H94"/>
  <c r="G94"/>
  <c r="F94"/>
  <c r="K91"/>
  <c r="J91"/>
  <c r="I91"/>
  <c r="H91"/>
  <c r="G91"/>
  <c r="F91"/>
  <c r="K88"/>
  <c r="J88"/>
  <c r="I88"/>
  <c r="H88"/>
  <c r="G88"/>
  <c r="F88"/>
  <c r="K85"/>
  <c r="J85"/>
  <c r="I85"/>
  <c r="H85"/>
  <c r="G85"/>
  <c r="F85"/>
  <c r="K82"/>
  <c r="J82"/>
  <c r="I82"/>
  <c r="H82"/>
  <c r="G82"/>
  <c r="F82"/>
  <c r="K79"/>
  <c r="J79"/>
  <c r="I79"/>
  <c r="H79"/>
  <c r="G79"/>
  <c r="F79"/>
  <c r="K76"/>
  <c r="J76"/>
  <c r="I76"/>
  <c r="H76"/>
  <c r="G76"/>
  <c r="F76"/>
  <c r="I73"/>
  <c r="F73"/>
  <c r="I70"/>
  <c r="F70"/>
  <c r="I67"/>
  <c r="F67"/>
  <c r="K64"/>
  <c r="J64"/>
  <c r="I64"/>
  <c r="H64"/>
  <c r="G64"/>
  <c r="F64"/>
  <c r="K61"/>
  <c r="J61"/>
  <c r="I61"/>
  <c r="H61"/>
  <c r="G61"/>
  <c r="F61"/>
  <c r="K58"/>
  <c r="J58"/>
  <c r="I58"/>
  <c r="H58"/>
  <c r="G58"/>
  <c r="F58"/>
  <c r="K55"/>
  <c r="J55"/>
  <c r="I55"/>
  <c r="H55"/>
  <c r="G55"/>
  <c r="F55"/>
  <c r="K52"/>
  <c r="J52"/>
  <c r="I52"/>
  <c r="H52"/>
  <c r="G52"/>
  <c r="F52"/>
  <c r="K49"/>
  <c r="J49"/>
  <c r="I49"/>
  <c r="H49"/>
  <c r="G49"/>
  <c r="F49"/>
  <c r="K46"/>
  <c r="J46"/>
  <c r="I46"/>
  <c r="H46"/>
  <c r="G46"/>
  <c r="F46"/>
  <c r="K43"/>
  <c r="J43"/>
  <c r="I43"/>
  <c r="H43"/>
  <c r="G43"/>
  <c r="F43"/>
  <c r="K40"/>
  <c r="J40"/>
  <c r="I40"/>
  <c r="H40"/>
  <c r="G40"/>
  <c r="F40"/>
  <c r="K37"/>
  <c r="J37"/>
  <c r="I37"/>
  <c r="H37"/>
  <c r="G37"/>
  <c r="F37"/>
  <c r="K34"/>
  <c r="J34"/>
  <c r="I34"/>
  <c r="H34"/>
  <c r="G34"/>
  <c r="F34"/>
  <c r="K31"/>
  <c r="J31"/>
  <c r="I31"/>
  <c r="H31"/>
  <c r="G31"/>
  <c r="F31"/>
  <c r="K28"/>
  <c r="J28"/>
  <c r="I28"/>
  <c r="H28"/>
  <c r="G28"/>
  <c r="F28"/>
  <c r="K25"/>
  <c r="J25"/>
  <c r="I25"/>
  <c r="H25"/>
  <c r="G25"/>
  <c r="F25"/>
  <c r="K22"/>
  <c r="J22"/>
  <c r="I22"/>
  <c r="H22"/>
  <c r="G22"/>
  <c r="F22"/>
  <c r="K19"/>
  <c r="J19"/>
  <c r="I19"/>
  <c r="H19"/>
  <c r="G19"/>
  <c r="F19"/>
  <c r="K16"/>
  <c r="J16"/>
  <c r="I16"/>
  <c r="H16"/>
  <c r="G16"/>
  <c r="F16"/>
  <c r="K13"/>
  <c r="J13"/>
  <c r="I13"/>
  <c r="H13"/>
  <c r="G13"/>
  <c r="F13"/>
  <c r="K10"/>
  <c r="J10"/>
  <c r="I10"/>
  <c r="H10"/>
  <c r="G10"/>
  <c r="F10"/>
  <c r="K7"/>
  <c r="J7"/>
  <c r="I7"/>
  <c r="H7"/>
  <c r="G7"/>
  <c r="F7"/>
  <c r="F4"/>
  <c r="K73" s="1"/>
  <c r="H3"/>
  <c r="F3"/>
  <c r="J73" s="1"/>
  <c r="F1"/>
  <c r="H73" s="1"/>
  <c r="K94" i="57"/>
  <c r="J94"/>
  <c r="I94"/>
  <c r="H94"/>
  <c r="G94"/>
  <c r="F94"/>
  <c r="K91"/>
  <c r="J91"/>
  <c r="I91"/>
  <c r="H91"/>
  <c r="G91"/>
  <c r="F91"/>
  <c r="K88"/>
  <c r="J88"/>
  <c r="I88"/>
  <c r="H88"/>
  <c r="G88"/>
  <c r="F88"/>
  <c r="K85"/>
  <c r="J85"/>
  <c r="I85"/>
  <c r="H85"/>
  <c r="G85"/>
  <c r="F85"/>
  <c r="K82"/>
  <c r="J82"/>
  <c r="I82"/>
  <c r="H82"/>
  <c r="G82"/>
  <c r="F82"/>
  <c r="K79"/>
  <c r="J79"/>
  <c r="I79"/>
  <c r="H79"/>
  <c r="G79"/>
  <c r="F79"/>
  <c r="K76"/>
  <c r="J76"/>
  <c r="I76"/>
  <c r="H76"/>
  <c r="G76"/>
  <c r="F76"/>
  <c r="I73"/>
  <c r="F73"/>
  <c r="I70"/>
  <c r="F70"/>
  <c r="I67"/>
  <c r="F67"/>
  <c r="K64"/>
  <c r="J64"/>
  <c r="I64"/>
  <c r="H64"/>
  <c r="G64"/>
  <c r="F64"/>
  <c r="K61"/>
  <c r="J61"/>
  <c r="I61"/>
  <c r="H61"/>
  <c r="G61"/>
  <c r="F61"/>
  <c r="K58"/>
  <c r="J58"/>
  <c r="I58"/>
  <c r="H58"/>
  <c r="G58"/>
  <c r="F58"/>
  <c r="K55"/>
  <c r="J55"/>
  <c r="I55"/>
  <c r="H55"/>
  <c r="G55"/>
  <c r="F55"/>
  <c r="K52"/>
  <c r="J52"/>
  <c r="I52"/>
  <c r="H52"/>
  <c r="G52"/>
  <c r="F52"/>
  <c r="K49"/>
  <c r="J49"/>
  <c r="I49"/>
  <c r="H49"/>
  <c r="G49"/>
  <c r="F49"/>
  <c r="K46"/>
  <c r="J46"/>
  <c r="I46"/>
  <c r="H46"/>
  <c r="G46"/>
  <c r="F46"/>
  <c r="K43"/>
  <c r="J43"/>
  <c r="I43"/>
  <c r="H43"/>
  <c r="G43"/>
  <c r="F43"/>
  <c r="K40"/>
  <c r="J40"/>
  <c r="I40"/>
  <c r="H40"/>
  <c r="G40"/>
  <c r="F40"/>
  <c r="K37"/>
  <c r="J37"/>
  <c r="I37"/>
  <c r="H37"/>
  <c r="G37"/>
  <c r="F37"/>
  <c r="K34"/>
  <c r="J34"/>
  <c r="I34"/>
  <c r="H34"/>
  <c r="G34"/>
  <c r="F34"/>
  <c r="K31"/>
  <c r="J31"/>
  <c r="I31"/>
  <c r="H31"/>
  <c r="G31"/>
  <c r="F31"/>
  <c r="K28"/>
  <c r="J28"/>
  <c r="I28"/>
  <c r="H28"/>
  <c r="G28"/>
  <c r="F28"/>
  <c r="K25"/>
  <c r="J25"/>
  <c r="I25"/>
  <c r="H25"/>
  <c r="G25"/>
  <c r="F25"/>
  <c r="K22"/>
  <c r="J22"/>
  <c r="I22"/>
  <c r="H22"/>
  <c r="G22"/>
  <c r="F22"/>
  <c r="K19"/>
  <c r="J19"/>
  <c r="I19"/>
  <c r="H19"/>
  <c r="G19"/>
  <c r="F19"/>
  <c r="K16"/>
  <c r="J16"/>
  <c r="I16"/>
  <c r="H16"/>
  <c r="G16"/>
  <c r="F16"/>
  <c r="K13"/>
  <c r="J13"/>
  <c r="I13"/>
  <c r="H13"/>
  <c r="G13"/>
  <c r="F13"/>
  <c r="K10"/>
  <c r="J10"/>
  <c r="I10"/>
  <c r="H10"/>
  <c r="G10"/>
  <c r="F10"/>
  <c r="K7"/>
  <c r="J7"/>
  <c r="I7"/>
  <c r="H7"/>
  <c r="G7"/>
  <c r="F7"/>
  <c r="F4"/>
  <c r="K73" s="1"/>
  <c r="H3"/>
  <c r="F3"/>
  <c r="J73" s="1"/>
  <c r="F1"/>
  <c r="H73" s="1"/>
  <c r="K97" i="56"/>
  <c r="J97"/>
  <c r="I97"/>
  <c r="H97"/>
  <c r="G97"/>
  <c r="F97"/>
  <c r="K94"/>
  <c r="J94"/>
  <c r="I94"/>
  <c r="H94"/>
  <c r="G94"/>
  <c r="F94"/>
  <c r="K91"/>
  <c r="J91"/>
  <c r="I91"/>
  <c r="H91"/>
  <c r="G91"/>
  <c r="F91"/>
  <c r="K88"/>
  <c r="J88"/>
  <c r="I88"/>
  <c r="H88"/>
  <c r="G88"/>
  <c r="F88"/>
  <c r="K85"/>
  <c r="J85"/>
  <c r="I85"/>
  <c r="H85"/>
  <c r="G85"/>
  <c r="F85"/>
  <c r="K82"/>
  <c r="J82"/>
  <c r="I82"/>
  <c r="H82"/>
  <c r="G82"/>
  <c r="F82"/>
  <c r="K79"/>
  <c r="J79"/>
  <c r="I79"/>
  <c r="H79"/>
  <c r="G79"/>
  <c r="F79"/>
  <c r="K76"/>
  <c r="J76"/>
  <c r="I76"/>
  <c r="H76"/>
  <c r="G76"/>
  <c r="F76"/>
  <c r="K73"/>
  <c r="I73"/>
  <c r="F73"/>
  <c r="K70"/>
  <c r="I70"/>
  <c r="F70"/>
  <c r="K67"/>
  <c r="I67"/>
  <c r="F67"/>
  <c r="K64"/>
  <c r="J64"/>
  <c r="I64"/>
  <c r="H64"/>
  <c r="G64"/>
  <c r="F64"/>
  <c r="K61"/>
  <c r="J61"/>
  <c r="I61"/>
  <c r="H61"/>
  <c r="G61"/>
  <c r="F61"/>
  <c r="K58"/>
  <c r="J58"/>
  <c r="I58"/>
  <c r="H58"/>
  <c r="G58"/>
  <c r="F58"/>
  <c r="K55"/>
  <c r="J55"/>
  <c r="I55"/>
  <c r="H55"/>
  <c r="G55"/>
  <c r="F55"/>
  <c r="K52"/>
  <c r="J52"/>
  <c r="I52"/>
  <c r="H52"/>
  <c r="G52"/>
  <c r="F52"/>
  <c r="K49"/>
  <c r="J49"/>
  <c r="I49"/>
  <c r="H49"/>
  <c r="G49"/>
  <c r="F49"/>
  <c r="K46"/>
  <c r="J46"/>
  <c r="I46"/>
  <c r="H46"/>
  <c r="G46"/>
  <c r="F46"/>
  <c r="K43"/>
  <c r="J43"/>
  <c r="I43"/>
  <c r="H43"/>
  <c r="G43"/>
  <c r="F43"/>
  <c r="K40"/>
  <c r="J40"/>
  <c r="I40"/>
  <c r="H40"/>
  <c r="G40"/>
  <c r="F40"/>
  <c r="K37"/>
  <c r="J37"/>
  <c r="I37"/>
  <c r="H37"/>
  <c r="G37"/>
  <c r="F37"/>
  <c r="K34"/>
  <c r="J34"/>
  <c r="I34"/>
  <c r="H34"/>
  <c r="G34"/>
  <c r="F34"/>
  <c r="K31"/>
  <c r="J31"/>
  <c r="I31"/>
  <c r="H31"/>
  <c r="G31"/>
  <c r="F31"/>
  <c r="K28"/>
  <c r="J28"/>
  <c r="I28"/>
  <c r="H28"/>
  <c r="G28"/>
  <c r="F28"/>
  <c r="K25"/>
  <c r="J25"/>
  <c r="I25"/>
  <c r="H25"/>
  <c r="G25"/>
  <c r="F25"/>
  <c r="K22"/>
  <c r="J22"/>
  <c r="I22"/>
  <c r="H22"/>
  <c r="G22"/>
  <c r="F22"/>
  <c r="K19"/>
  <c r="J19"/>
  <c r="I19"/>
  <c r="H19"/>
  <c r="G19"/>
  <c r="F19"/>
  <c r="K16"/>
  <c r="J16"/>
  <c r="I16"/>
  <c r="H16"/>
  <c r="G16"/>
  <c r="F16"/>
  <c r="K13"/>
  <c r="J13"/>
  <c r="I13"/>
  <c r="H13"/>
  <c r="G13"/>
  <c r="F13"/>
  <c r="K10"/>
  <c r="J10"/>
  <c r="I10"/>
  <c r="H10"/>
  <c r="G10"/>
  <c r="F10"/>
  <c r="K7"/>
  <c r="J7"/>
  <c r="I7"/>
  <c r="H7"/>
  <c r="G7"/>
  <c r="F7"/>
  <c r="F4"/>
  <c r="H3"/>
  <c r="F3"/>
  <c r="J73" s="1"/>
  <c r="F1"/>
  <c r="H73" s="1"/>
  <c r="K94" i="55"/>
  <c r="J94"/>
  <c r="I94"/>
  <c r="H94"/>
  <c r="G94"/>
  <c r="F94"/>
  <c r="K91"/>
  <c r="J91"/>
  <c r="I91"/>
  <c r="H91"/>
  <c r="G91"/>
  <c r="F91"/>
  <c r="K88"/>
  <c r="J88"/>
  <c r="I88"/>
  <c r="H88"/>
  <c r="G88"/>
  <c r="F88"/>
  <c r="K85"/>
  <c r="J85"/>
  <c r="I85"/>
  <c r="H85"/>
  <c r="G85"/>
  <c r="F85"/>
  <c r="K82"/>
  <c r="J82"/>
  <c r="I82"/>
  <c r="H82"/>
  <c r="G82"/>
  <c r="F82"/>
  <c r="K79"/>
  <c r="J79"/>
  <c r="I79"/>
  <c r="H79"/>
  <c r="G79"/>
  <c r="F79"/>
  <c r="K76"/>
  <c r="J76"/>
  <c r="I76"/>
  <c r="H76"/>
  <c r="G76"/>
  <c r="F76"/>
  <c r="I73"/>
  <c r="F73"/>
  <c r="I70"/>
  <c r="F70"/>
  <c r="I67"/>
  <c r="F67"/>
  <c r="K64"/>
  <c r="J64"/>
  <c r="I64"/>
  <c r="H64"/>
  <c r="G64"/>
  <c r="F64"/>
  <c r="K61"/>
  <c r="J61"/>
  <c r="I61"/>
  <c r="H61"/>
  <c r="G61"/>
  <c r="F61"/>
  <c r="K58"/>
  <c r="J58"/>
  <c r="I58"/>
  <c r="H58"/>
  <c r="G58"/>
  <c r="F58"/>
  <c r="K55"/>
  <c r="J55"/>
  <c r="I55"/>
  <c r="H55"/>
  <c r="G55"/>
  <c r="F55"/>
  <c r="K52"/>
  <c r="J52"/>
  <c r="I52"/>
  <c r="H52"/>
  <c r="G52"/>
  <c r="F52"/>
  <c r="K49"/>
  <c r="J49"/>
  <c r="I49"/>
  <c r="H49"/>
  <c r="G49"/>
  <c r="F49"/>
  <c r="K46"/>
  <c r="J46"/>
  <c r="I46"/>
  <c r="H46"/>
  <c r="G46"/>
  <c r="F46"/>
  <c r="K43"/>
  <c r="J43"/>
  <c r="I43"/>
  <c r="H43"/>
  <c r="G43"/>
  <c r="F43"/>
  <c r="K40"/>
  <c r="J40"/>
  <c r="I40"/>
  <c r="H40"/>
  <c r="G40"/>
  <c r="F40"/>
  <c r="K37"/>
  <c r="J37"/>
  <c r="I37"/>
  <c r="H37"/>
  <c r="G37"/>
  <c r="F37"/>
  <c r="K34"/>
  <c r="J34"/>
  <c r="I34"/>
  <c r="H34"/>
  <c r="G34"/>
  <c r="F34"/>
  <c r="K31"/>
  <c r="J31"/>
  <c r="I31"/>
  <c r="H31"/>
  <c r="G31"/>
  <c r="F31"/>
  <c r="K28"/>
  <c r="J28"/>
  <c r="I28"/>
  <c r="H28"/>
  <c r="G28"/>
  <c r="F28"/>
  <c r="K25"/>
  <c r="J25"/>
  <c r="I25"/>
  <c r="H25"/>
  <c r="G25"/>
  <c r="F25"/>
  <c r="K22"/>
  <c r="J22"/>
  <c r="I22"/>
  <c r="H22"/>
  <c r="G22"/>
  <c r="F22"/>
  <c r="K19"/>
  <c r="J19"/>
  <c r="I19"/>
  <c r="H19"/>
  <c r="G19"/>
  <c r="F19"/>
  <c r="K16"/>
  <c r="J16"/>
  <c r="I16"/>
  <c r="H16"/>
  <c r="G16"/>
  <c r="F16"/>
  <c r="K13"/>
  <c r="J13"/>
  <c r="I13"/>
  <c r="H13"/>
  <c r="G13"/>
  <c r="F13"/>
  <c r="K10"/>
  <c r="J10"/>
  <c r="I10"/>
  <c r="H10"/>
  <c r="G10"/>
  <c r="F10"/>
  <c r="K7"/>
  <c r="J7"/>
  <c r="I7"/>
  <c r="H7"/>
  <c r="G7"/>
  <c r="F4"/>
  <c r="K73" s="1"/>
  <c r="H3"/>
  <c r="F3"/>
  <c r="J73" s="1"/>
  <c r="F1"/>
  <c r="H73" s="1"/>
  <c r="K97" i="54"/>
  <c r="J97"/>
  <c r="I97"/>
  <c r="H97"/>
  <c r="G97"/>
  <c r="F97"/>
  <c r="K94"/>
  <c r="J94"/>
  <c r="I94"/>
  <c r="H94"/>
  <c r="G94"/>
  <c r="F94"/>
  <c r="K91"/>
  <c r="J91"/>
  <c r="I91"/>
  <c r="H91"/>
  <c r="G91"/>
  <c r="F91"/>
  <c r="K88"/>
  <c r="J88"/>
  <c r="I88"/>
  <c r="H88"/>
  <c r="G88"/>
  <c r="F88"/>
  <c r="K85"/>
  <c r="J85"/>
  <c r="I85"/>
  <c r="H85"/>
  <c r="G85"/>
  <c r="F85"/>
  <c r="K82"/>
  <c r="J82"/>
  <c r="I82"/>
  <c r="H82"/>
  <c r="G82"/>
  <c r="F82"/>
  <c r="K79"/>
  <c r="J79"/>
  <c r="I79"/>
  <c r="H79"/>
  <c r="G79"/>
  <c r="F79"/>
  <c r="K76"/>
  <c r="J76"/>
  <c r="I76"/>
  <c r="H76"/>
  <c r="G76"/>
  <c r="F76"/>
  <c r="I73"/>
  <c r="F73"/>
  <c r="I70"/>
  <c r="F70"/>
  <c r="I67"/>
  <c r="F67"/>
  <c r="K64"/>
  <c r="J64"/>
  <c r="I64"/>
  <c r="H64"/>
  <c r="G64"/>
  <c r="F64"/>
  <c r="K61"/>
  <c r="J61"/>
  <c r="I61"/>
  <c r="H61"/>
  <c r="G61"/>
  <c r="F61"/>
  <c r="K58"/>
  <c r="J58"/>
  <c r="I58"/>
  <c r="H58"/>
  <c r="G58"/>
  <c r="F58"/>
  <c r="K55"/>
  <c r="J55"/>
  <c r="I55"/>
  <c r="H55"/>
  <c r="G55"/>
  <c r="F55"/>
  <c r="K52"/>
  <c r="J52"/>
  <c r="I52"/>
  <c r="H52"/>
  <c r="G52"/>
  <c r="F52"/>
  <c r="K49"/>
  <c r="J49"/>
  <c r="I49"/>
  <c r="H49"/>
  <c r="G49"/>
  <c r="F49"/>
  <c r="K46"/>
  <c r="J46"/>
  <c r="I46"/>
  <c r="H46"/>
  <c r="G46"/>
  <c r="F46"/>
  <c r="K43"/>
  <c r="J43"/>
  <c r="I43"/>
  <c r="H43"/>
  <c r="G43"/>
  <c r="F43"/>
  <c r="K40"/>
  <c r="J40"/>
  <c r="I40"/>
  <c r="H40"/>
  <c r="G40"/>
  <c r="F40"/>
  <c r="K37"/>
  <c r="J37"/>
  <c r="I37"/>
  <c r="H37"/>
  <c r="G37"/>
  <c r="F37"/>
  <c r="K34"/>
  <c r="J34"/>
  <c r="I34"/>
  <c r="H34"/>
  <c r="G34"/>
  <c r="F34"/>
  <c r="K31"/>
  <c r="J31"/>
  <c r="I31"/>
  <c r="H31"/>
  <c r="G31"/>
  <c r="F31"/>
  <c r="K28"/>
  <c r="J28"/>
  <c r="I28"/>
  <c r="H28"/>
  <c r="G28"/>
  <c r="F28"/>
  <c r="K25"/>
  <c r="J25"/>
  <c r="I25"/>
  <c r="H25"/>
  <c r="G25"/>
  <c r="F25"/>
  <c r="K22"/>
  <c r="J22"/>
  <c r="I22"/>
  <c r="H22"/>
  <c r="G22"/>
  <c r="F22"/>
  <c r="K19"/>
  <c r="J19"/>
  <c r="I19"/>
  <c r="H19"/>
  <c r="G19"/>
  <c r="F19"/>
  <c r="K16"/>
  <c r="J16"/>
  <c r="I16"/>
  <c r="H16"/>
  <c r="G16"/>
  <c r="F16"/>
  <c r="K13"/>
  <c r="J13"/>
  <c r="I13"/>
  <c r="H13"/>
  <c r="G13"/>
  <c r="F13"/>
  <c r="K10"/>
  <c r="J10"/>
  <c r="I10"/>
  <c r="H10"/>
  <c r="G10"/>
  <c r="F10"/>
  <c r="K7"/>
  <c r="J7"/>
  <c r="I7"/>
  <c r="H7"/>
  <c r="G7"/>
  <c r="F7"/>
  <c r="F4"/>
  <c r="K73" s="1"/>
  <c r="H3"/>
  <c r="F3"/>
  <c r="J73" s="1"/>
  <c r="F1"/>
  <c r="H73" s="1"/>
  <c r="K94" i="52"/>
  <c r="J94"/>
  <c r="I94"/>
  <c r="H94"/>
  <c r="G94"/>
  <c r="F94"/>
  <c r="K91"/>
  <c r="J91"/>
  <c r="I91"/>
  <c r="H91"/>
  <c r="G91"/>
  <c r="F91"/>
  <c r="K88"/>
  <c r="J88"/>
  <c r="I88"/>
  <c r="H88"/>
  <c r="G88"/>
  <c r="F88"/>
  <c r="K85"/>
  <c r="J85"/>
  <c r="I85"/>
  <c r="H85"/>
  <c r="G85"/>
  <c r="F85"/>
  <c r="K82"/>
  <c r="J82"/>
  <c r="I82"/>
  <c r="H82"/>
  <c r="G82"/>
  <c r="F82"/>
  <c r="K79"/>
  <c r="J79"/>
  <c r="I79"/>
  <c r="H79"/>
  <c r="G79"/>
  <c r="F79"/>
  <c r="K76"/>
  <c r="J76"/>
  <c r="I76"/>
  <c r="H76"/>
  <c r="G76"/>
  <c r="F76"/>
  <c r="K73"/>
  <c r="I73"/>
  <c r="F73"/>
  <c r="K70"/>
  <c r="I70"/>
  <c r="F70"/>
  <c r="K67"/>
  <c r="I67"/>
  <c r="F67"/>
  <c r="K64"/>
  <c r="J64"/>
  <c r="I64"/>
  <c r="H64"/>
  <c r="G64"/>
  <c r="F64"/>
  <c r="K61"/>
  <c r="J61"/>
  <c r="I61"/>
  <c r="H61"/>
  <c r="G61"/>
  <c r="F61"/>
  <c r="K58"/>
  <c r="J58"/>
  <c r="I58"/>
  <c r="H58"/>
  <c r="G58"/>
  <c r="F58"/>
  <c r="K55"/>
  <c r="J55"/>
  <c r="I55"/>
  <c r="H55"/>
  <c r="G55"/>
  <c r="F55"/>
  <c r="K52"/>
  <c r="J52"/>
  <c r="I52"/>
  <c r="H52"/>
  <c r="G52"/>
  <c r="F52"/>
  <c r="K49"/>
  <c r="J49"/>
  <c r="I49"/>
  <c r="H49"/>
  <c r="G49"/>
  <c r="F49"/>
  <c r="K46"/>
  <c r="J46"/>
  <c r="I46"/>
  <c r="H46"/>
  <c r="G46"/>
  <c r="F46"/>
  <c r="K43"/>
  <c r="J43"/>
  <c r="I43"/>
  <c r="H43"/>
  <c r="G43"/>
  <c r="F43"/>
  <c r="K40"/>
  <c r="J40"/>
  <c r="I40"/>
  <c r="H40"/>
  <c r="G40"/>
  <c r="F40"/>
  <c r="K37"/>
  <c r="J37"/>
  <c r="I37"/>
  <c r="H37"/>
  <c r="G37"/>
  <c r="F37"/>
  <c r="K34"/>
  <c r="J34"/>
  <c r="I34"/>
  <c r="H34"/>
  <c r="G34"/>
  <c r="F34"/>
  <c r="K31"/>
  <c r="J31"/>
  <c r="I31"/>
  <c r="H31"/>
  <c r="G31"/>
  <c r="F31"/>
  <c r="K28"/>
  <c r="J28"/>
  <c r="I28"/>
  <c r="H28"/>
  <c r="G28"/>
  <c r="F28"/>
  <c r="K25"/>
  <c r="J25"/>
  <c r="I25"/>
  <c r="H25"/>
  <c r="G25"/>
  <c r="F25"/>
  <c r="K22"/>
  <c r="J22"/>
  <c r="I22"/>
  <c r="H22"/>
  <c r="G22"/>
  <c r="F22"/>
  <c r="K19"/>
  <c r="J19"/>
  <c r="I19"/>
  <c r="H19"/>
  <c r="G19"/>
  <c r="F19"/>
  <c r="K16"/>
  <c r="J16"/>
  <c r="I16"/>
  <c r="H16"/>
  <c r="G16"/>
  <c r="F16"/>
  <c r="K13"/>
  <c r="J13"/>
  <c r="I13"/>
  <c r="H13"/>
  <c r="G13"/>
  <c r="F13"/>
  <c r="K10"/>
  <c r="J10"/>
  <c r="I10"/>
  <c r="H10"/>
  <c r="G10"/>
  <c r="F10"/>
  <c r="K7"/>
  <c r="J7"/>
  <c r="I7"/>
  <c r="H7"/>
  <c r="G7"/>
  <c r="F7"/>
  <c r="F4"/>
  <c r="H3"/>
  <c r="F3"/>
  <c r="J73" s="1"/>
  <c r="F1"/>
  <c r="H73" s="1"/>
  <c r="K97" i="51"/>
  <c r="J97"/>
  <c r="I97"/>
  <c r="H97"/>
  <c r="G97"/>
  <c r="F97"/>
  <c r="K94"/>
  <c r="J94"/>
  <c r="I94"/>
  <c r="H94"/>
  <c r="G94"/>
  <c r="F94"/>
  <c r="K91"/>
  <c r="J91"/>
  <c r="I91"/>
  <c r="H91"/>
  <c r="G91"/>
  <c r="F91"/>
  <c r="K88"/>
  <c r="J88"/>
  <c r="I88"/>
  <c r="H88"/>
  <c r="G88"/>
  <c r="F88"/>
  <c r="K85"/>
  <c r="J85"/>
  <c r="I85"/>
  <c r="H85"/>
  <c r="G85"/>
  <c r="F85"/>
  <c r="K82"/>
  <c r="J82"/>
  <c r="I82"/>
  <c r="H82"/>
  <c r="G82"/>
  <c r="F82"/>
  <c r="K79"/>
  <c r="J79"/>
  <c r="I79"/>
  <c r="H79"/>
  <c r="G79"/>
  <c r="F79"/>
  <c r="K76"/>
  <c r="J76"/>
  <c r="I76"/>
  <c r="H76"/>
  <c r="G76"/>
  <c r="F76"/>
  <c r="K73"/>
  <c r="I73"/>
  <c r="F73"/>
  <c r="K70"/>
  <c r="I70"/>
  <c r="F70"/>
  <c r="K67"/>
  <c r="I67"/>
  <c r="F67"/>
  <c r="K64"/>
  <c r="J64"/>
  <c r="I64"/>
  <c r="H64"/>
  <c r="G64"/>
  <c r="F64"/>
  <c r="K61"/>
  <c r="J61"/>
  <c r="I61"/>
  <c r="H61"/>
  <c r="G61"/>
  <c r="F61"/>
  <c r="K58"/>
  <c r="J58"/>
  <c r="I58"/>
  <c r="H58"/>
  <c r="G58"/>
  <c r="F58"/>
  <c r="K55"/>
  <c r="J55"/>
  <c r="I55"/>
  <c r="H55"/>
  <c r="G55"/>
  <c r="F55"/>
  <c r="K52"/>
  <c r="J52"/>
  <c r="I52"/>
  <c r="H52"/>
  <c r="G52"/>
  <c r="F52"/>
  <c r="K49"/>
  <c r="J49"/>
  <c r="I49"/>
  <c r="H49"/>
  <c r="G49"/>
  <c r="F49"/>
  <c r="K46"/>
  <c r="J46"/>
  <c r="I46"/>
  <c r="H46"/>
  <c r="G46"/>
  <c r="F46"/>
  <c r="K43"/>
  <c r="J43"/>
  <c r="I43"/>
  <c r="H43"/>
  <c r="G43"/>
  <c r="F43"/>
  <c r="K40"/>
  <c r="J40"/>
  <c r="I40"/>
  <c r="H40"/>
  <c r="G40"/>
  <c r="F40"/>
  <c r="K37"/>
  <c r="J37"/>
  <c r="I37"/>
  <c r="H37"/>
  <c r="G37"/>
  <c r="F37"/>
  <c r="K34"/>
  <c r="J34"/>
  <c r="I34"/>
  <c r="H34"/>
  <c r="G34"/>
  <c r="F34"/>
  <c r="K31"/>
  <c r="J31"/>
  <c r="I31"/>
  <c r="H31"/>
  <c r="G31"/>
  <c r="F31"/>
  <c r="K28"/>
  <c r="J28"/>
  <c r="I28"/>
  <c r="H28"/>
  <c r="G28"/>
  <c r="F28"/>
  <c r="K25"/>
  <c r="J25"/>
  <c r="I25"/>
  <c r="H25"/>
  <c r="G25"/>
  <c r="F25"/>
  <c r="K22"/>
  <c r="J22"/>
  <c r="I22"/>
  <c r="H22"/>
  <c r="G22"/>
  <c r="F22"/>
  <c r="K19"/>
  <c r="J19"/>
  <c r="I19"/>
  <c r="H19"/>
  <c r="G19"/>
  <c r="F19"/>
  <c r="K16"/>
  <c r="J16"/>
  <c r="I16"/>
  <c r="H16"/>
  <c r="G16"/>
  <c r="F16"/>
  <c r="K13"/>
  <c r="J13"/>
  <c r="I13"/>
  <c r="H13"/>
  <c r="G13"/>
  <c r="F13"/>
  <c r="K10"/>
  <c r="J10"/>
  <c r="I10"/>
  <c r="H10"/>
  <c r="G10"/>
  <c r="F10"/>
  <c r="K7"/>
  <c r="J7"/>
  <c r="I7"/>
  <c r="H7"/>
  <c r="G7"/>
  <c r="F7"/>
  <c r="F4"/>
  <c r="H3"/>
  <c r="F3"/>
  <c r="J73" s="1"/>
  <c r="F1"/>
  <c r="H73" s="1"/>
  <c r="K94" i="50"/>
  <c r="J94"/>
  <c r="I94"/>
  <c r="H94"/>
  <c r="G94"/>
  <c r="F94"/>
  <c r="K91"/>
  <c r="J91"/>
  <c r="I91"/>
  <c r="H91"/>
  <c r="G91"/>
  <c r="F91"/>
  <c r="K88"/>
  <c r="J88"/>
  <c r="I88"/>
  <c r="H88"/>
  <c r="G88"/>
  <c r="F88"/>
  <c r="K85"/>
  <c r="J85"/>
  <c r="I85"/>
  <c r="H85"/>
  <c r="G85"/>
  <c r="F85"/>
  <c r="K82"/>
  <c r="J82"/>
  <c r="I82"/>
  <c r="H82"/>
  <c r="G82"/>
  <c r="F82"/>
  <c r="K79"/>
  <c r="J79"/>
  <c r="I79"/>
  <c r="H79"/>
  <c r="G79"/>
  <c r="F79"/>
  <c r="K76"/>
  <c r="J76"/>
  <c r="I76"/>
  <c r="H76"/>
  <c r="G76"/>
  <c r="F76"/>
  <c r="K73"/>
  <c r="I73"/>
  <c r="F73"/>
  <c r="K70"/>
  <c r="I70"/>
  <c r="F70"/>
  <c r="K67"/>
  <c r="I67"/>
  <c r="F67"/>
  <c r="K64"/>
  <c r="J64"/>
  <c r="I64"/>
  <c r="H64"/>
  <c r="G64"/>
  <c r="F64"/>
  <c r="K61"/>
  <c r="J61"/>
  <c r="I61"/>
  <c r="H61"/>
  <c r="G61"/>
  <c r="F61"/>
  <c r="K58"/>
  <c r="J58"/>
  <c r="I58"/>
  <c r="H58"/>
  <c r="G58"/>
  <c r="F58"/>
  <c r="K55"/>
  <c r="J55"/>
  <c r="I55"/>
  <c r="H55"/>
  <c r="G55"/>
  <c r="F55"/>
  <c r="K52"/>
  <c r="J52"/>
  <c r="I52"/>
  <c r="H52"/>
  <c r="G52"/>
  <c r="F52"/>
  <c r="K49"/>
  <c r="J49"/>
  <c r="I49"/>
  <c r="H49"/>
  <c r="G49"/>
  <c r="F49"/>
  <c r="K46"/>
  <c r="J46"/>
  <c r="I46"/>
  <c r="H46"/>
  <c r="G46"/>
  <c r="F46"/>
  <c r="K43"/>
  <c r="J43"/>
  <c r="I43"/>
  <c r="H43"/>
  <c r="G43"/>
  <c r="F43"/>
  <c r="K40"/>
  <c r="J40"/>
  <c r="I40"/>
  <c r="H40"/>
  <c r="G40"/>
  <c r="F40"/>
  <c r="K37"/>
  <c r="J37"/>
  <c r="I37"/>
  <c r="H37"/>
  <c r="G37"/>
  <c r="F37"/>
  <c r="K34"/>
  <c r="J34"/>
  <c r="I34"/>
  <c r="H34"/>
  <c r="G34"/>
  <c r="F34"/>
  <c r="K31"/>
  <c r="J31"/>
  <c r="I31"/>
  <c r="H31"/>
  <c r="G31"/>
  <c r="F31"/>
  <c r="K28"/>
  <c r="J28"/>
  <c r="I28"/>
  <c r="H28"/>
  <c r="G28"/>
  <c r="F28"/>
  <c r="K25"/>
  <c r="J25"/>
  <c r="I25"/>
  <c r="H25"/>
  <c r="G25"/>
  <c r="F25"/>
  <c r="K22"/>
  <c r="J22"/>
  <c r="I22"/>
  <c r="H22"/>
  <c r="G22"/>
  <c r="F22"/>
  <c r="K19"/>
  <c r="J19"/>
  <c r="I19"/>
  <c r="H19"/>
  <c r="G19"/>
  <c r="F19"/>
  <c r="K16"/>
  <c r="J16"/>
  <c r="I16"/>
  <c r="H16"/>
  <c r="G16"/>
  <c r="F16"/>
  <c r="K13"/>
  <c r="J13"/>
  <c r="I13"/>
  <c r="H13"/>
  <c r="G13"/>
  <c r="F13"/>
  <c r="K10"/>
  <c r="J10"/>
  <c r="I10"/>
  <c r="H10"/>
  <c r="G10"/>
  <c r="F10"/>
  <c r="K7"/>
  <c r="J7"/>
  <c r="I7"/>
  <c r="H7"/>
  <c r="G7"/>
  <c r="F7"/>
  <c r="F4"/>
  <c r="H3"/>
  <c r="F3"/>
  <c r="J73" s="1"/>
  <c r="F1"/>
  <c r="H73" s="1"/>
  <c r="K97" i="49"/>
  <c r="J97"/>
  <c r="I97"/>
  <c r="H97"/>
  <c r="G97"/>
  <c r="F97"/>
  <c r="K94"/>
  <c r="J94"/>
  <c r="I94"/>
  <c r="H94"/>
  <c r="G94"/>
  <c r="F94"/>
  <c r="K91"/>
  <c r="J91"/>
  <c r="I91"/>
  <c r="H91"/>
  <c r="G91"/>
  <c r="F91"/>
  <c r="K88"/>
  <c r="J88"/>
  <c r="I88"/>
  <c r="H88"/>
  <c r="G88"/>
  <c r="F88"/>
  <c r="K85"/>
  <c r="J85"/>
  <c r="I85"/>
  <c r="H85"/>
  <c r="G85"/>
  <c r="F85"/>
  <c r="K82"/>
  <c r="J82"/>
  <c r="I82"/>
  <c r="H82"/>
  <c r="G82"/>
  <c r="F82"/>
  <c r="K79"/>
  <c r="J79"/>
  <c r="I79"/>
  <c r="H79"/>
  <c r="G79"/>
  <c r="F79"/>
  <c r="K76"/>
  <c r="J76"/>
  <c r="I76"/>
  <c r="H76"/>
  <c r="G76"/>
  <c r="F76"/>
  <c r="I73"/>
  <c r="F73"/>
  <c r="I70"/>
  <c r="F70"/>
  <c r="I67"/>
  <c r="F67"/>
  <c r="K64"/>
  <c r="J64"/>
  <c r="I64"/>
  <c r="H64"/>
  <c r="G64"/>
  <c r="F64"/>
  <c r="K61"/>
  <c r="J61"/>
  <c r="I61"/>
  <c r="H61"/>
  <c r="G61"/>
  <c r="F61"/>
  <c r="K58"/>
  <c r="J58"/>
  <c r="I58"/>
  <c r="H58"/>
  <c r="G58"/>
  <c r="F58"/>
  <c r="K55"/>
  <c r="J55"/>
  <c r="I55"/>
  <c r="H55"/>
  <c r="G55"/>
  <c r="F55"/>
  <c r="K52"/>
  <c r="J52"/>
  <c r="I52"/>
  <c r="H52"/>
  <c r="G52"/>
  <c r="F52"/>
  <c r="K49"/>
  <c r="J49"/>
  <c r="I49"/>
  <c r="H49"/>
  <c r="G49"/>
  <c r="F49"/>
  <c r="K46"/>
  <c r="J46"/>
  <c r="I46"/>
  <c r="H46"/>
  <c r="G46"/>
  <c r="F46"/>
  <c r="K43"/>
  <c r="J43"/>
  <c r="I43"/>
  <c r="H43"/>
  <c r="G43"/>
  <c r="F43"/>
  <c r="K40"/>
  <c r="J40"/>
  <c r="I40"/>
  <c r="H40"/>
  <c r="G40"/>
  <c r="F40"/>
  <c r="K37"/>
  <c r="J37"/>
  <c r="I37"/>
  <c r="H37"/>
  <c r="G37"/>
  <c r="F37"/>
  <c r="K34"/>
  <c r="J34"/>
  <c r="I34"/>
  <c r="H34"/>
  <c r="G34"/>
  <c r="F34"/>
  <c r="K31"/>
  <c r="J31"/>
  <c r="I31"/>
  <c r="H31"/>
  <c r="G31"/>
  <c r="F31"/>
  <c r="K28"/>
  <c r="J28"/>
  <c r="I28"/>
  <c r="H28"/>
  <c r="G28"/>
  <c r="F28"/>
  <c r="K25"/>
  <c r="J25"/>
  <c r="I25"/>
  <c r="H25"/>
  <c r="G25"/>
  <c r="F25"/>
  <c r="K22"/>
  <c r="J22"/>
  <c r="I22"/>
  <c r="H22"/>
  <c r="G22"/>
  <c r="F22"/>
  <c r="K19"/>
  <c r="J19"/>
  <c r="I19"/>
  <c r="H19"/>
  <c r="G19"/>
  <c r="F19"/>
  <c r="K16"/>
  <c r="J16"/>
  <c r="I16"/>
  <c r="H16"/>
  <c r="G16"/>
  <c r="F16"/>
  <c r="K13"/>
  <c r="J13"/>
  <c r="I13"/>
  <c r="H13"/>
  <c r="G13"/>
  <c r="F13"/>
  <c r="K10"/>
  <c r="J10"/>
  <c r="I10"/>
  <c r="H10"/>
  <c r="G10"/>
  <c r="F10"/>
  <c r="K7"/>
  <c r="J7"/>
  <c r="I7"/>
  <c r="H7"/>
  <c r="G7"/>
  <c r="F7"/>
  <c r="F4"/>
  <c r="K73" s="1"/>
  <c r="H3"/>
  <c r="F3"/>
  <c r="J73" s="1"/>
  <c r="F1"/>
  <c r="H73" s="1"/>
  <c r="C6" i="48"/>
  <c r="K88"/>
  <c r="J88"/>
  <c r="I88"/>
  <c r="H88"/>
  <c r="G88"/>
  <c r="F88"/>
  <c r="K85"/>
  <c r="J85"/>
  <c r="I85"/>
  <c r="H85"/>
  <c r="G85"/>
  <c r="F85"/>
  <c r="K82"/>
  <c r="J82"/>
  <c r="I82"/>
  <c r="H82"/>
  <c r="G82"/>
  <c r="F82"/>
  <c r="K79"/>
  <c r="J79"/>
  <c r="I79"/>
  <c r="H79"/>
  <c r="G79"/>
  <c r="F79"/>
  <c r="K76"/>
  <c r="J76"/>
  <c r="I76"/>
  <c r="H76"/>
  <c r="G76"/>
  <c r="F76"/>
  <c r="I73"/>
  <c r="G73"/>
  <c r="F73"/>
  <c r="I70"/>
  <c r="G70"/>
  <c r="F70"/>
  <c r="I67"/>
  <c r="G67"/>
  <c r="F67"/>
  <c r="K64"/>
  <c r="J64"/>
  <c r="I64"/>
  <c r="H64"/>
  <c r="G64"/>
  <c r="F64"/>
  <c r="K61"/>
  <c r="J61"/>
  <c r="I61"/>
  <c r="H61"/>
  <c r="G61"/>
  <c r="F61"/>
  <c r="K58"/>
  <c r="J58"/>
  <c r="I58"/>
  <c r="H58"/>
  <c r="G58"/>
  <c r="F58"/>
  <c r="K55"/>
  <c r="J55"/>
  <c r="I55"/>
  <c r="H55"/>
  <c r="G55"/>
  <c r="F55"/>
  <c r="K52"/>
  <c r="J52"/>
  <c r="I52"/>
  <c r="H52"/>
  <c r="G52"/>
  <c r="F52"/>
  <c r="K49"/>
  <c r="J49"/>
  <c r="I49"/>
  <c r="H49"/>
  <c r="G49"/>
  <c r="F49"/>
  <c r="K46"/>
  <c r="J46"/>
  <c r="I46"/>
  <c r="H46"/>
  <c r="G46"/>
  <c r="F46"/>
  <c r="K43"/>
  <c r="J43"/>
  <c r="I43"/>
  <c r="H43"/>
  <c r="G43"/>
  <c r="F43"/>
  <c r="K40"/>
  <c r="J40"/>
  <c r="I40"/>
  <c r="H40"/>
  <c r="G40"/>
  <c r="F40"/>
  <c r="K37"/>
  <c r="J37"/>
  <c r="I37"/>
  <c r="H37"/>
  <c r="G37"/>
  <c r="F37"/>
  <c r="K34"/>
  <c r="J34"/>
  <c r="I34"/>
  <c r="H34"/>
  <c r="G34"/>
  <c r="F34"/>
  <c r="K31"/>
  <c r="J31"/>
  <c r="I31"/>
  <c r="H31"/>
  <c r="G31"/>
  <c r="F31"/>
  <c r="K28"/>
  <c r="J28"/>
  <c r="I28"/>
  <c r="H28"/>
  <c r="G28"/>
  <c r="F28"/>
  <c r="K25"/>
  <c r="J25"/>
  <c r="I25"/>
  <c r="H25"/>
  <c r="G25"/>
  <c r="F25"/>
  <c r="K22"/>
  <c r="J22"/>
  <c r="I22"/>
  <c r="H22"/>
  <c r="G22"/>
  <c r="F22"/>
  <c r="K19"/>
  <c r="J19"/>
  <c r="I19"/>
  <c r="H19"/>
  <c r="G19"/>
  <c r="F19"/>
  <c r="K16"/>
  <c r="J16"/>
  <c r="I16"/>
  <c r="H16"/>
  <c r="G16"/>
  <c r="F16"/>
  <c r="K13"/>
  <c r="J13"/>
  <c r="I13"/>
  <c r="H13"/>
  <c r="G13"/>
  <c r="F13"/>
  <c r="K10"/>
  <c r="J10"/>
  <c r="I10"/>
  <c r="H10"/>
  <c r="G10"/>
  <c r="F10"/>
  <c r="K7"/>
  <c r="J7"/>
  <c r="I7"/>
  <c r="H7"/>
  <c r="G7"/>
  <c r="F7"/>
  <c r="F4"/>
  <c r="K73" s="1"/>
  <c r="H3"/>
  <c r="F3"/>
  <c r="J73" s="1"/>
  <c r="F1"/>
  <c r="H73" s="1"/>
  <c r="G67" i="58" l="1"/>
  <c r="K67"/>
  <c r="G70"/>
  <c r="K70"/>
  <c r="G73"/>
  <c r="H67"/>
  <c r="J67"/>
  <c r="H70"/>
  <c r="J70"/>
  <c r="G67" i="57"/>
  <c r="K67"/>
  <c r="G70"/>
  <c r="K70"/>
  <c r="G73"/>
  <c r="H67"/>
  <c r="J67"/>
  <c r="H70"/>
  <c r="J70"/>
  <c r="G67" i="56"/>
  <c r="G70"/>
  <c r="G73"/>
  <c r="H67"/>
  <c r="J67"/>
  <c r="H70"/>
  <c r="J70"/>
  <c r="G67" i="55"/>
  <c r="K67"/>
  <c r="G70"/>
  <c r="K70"/>
  <c r="G73"/>
  <c r="H67"/>
  <c r="J67"/>
  <c r="H70"/>
  <c r="J70"/>
  <c r="G67" i="54"/>
  <c r="K67"/>
  <c r="G70"/>
  <c r="K70"/>
  <c r="G73"/>
  <c r="H67"/>
  <c r="J67"/>
  <c r="H70"/>
  <c r="J70"/>
  <c r="G67" i="52"/>
  <c r="G70"/>
  <c r="G73"/>
  <c r="H67"/>
  <c r="J67"/>
  <c r="H70"/>
  <c r="J70"/>
  <c r="G67" i="51"/>
  <c r="G70"/>
  <c r="G73"/>
  <c r="H67"/>
  <c r="J67"/>
  <c r="H70"/>
  <c r="J70"/>
  <c r="G67" i="50"/>
  <c r="G70"/>
  <c r="G73"/>
  <c r="H67"/>
  <c r="J67"/>
  <c r="H70"/>
  <c r="J70"/>
  <c r="G67" i="49"/>
  <c r="K67"/>
  <c r="G70"/>
  <c r="K70"/>
  <c r="G73"/>
  <c r="H67"/>
  <c r="J67"/>
  <c r="H70"/>
  <c r="J70"/>
  <c r="K67" i="48"/>
  <c r="K70"/>
  <c r="H67"/>
  <c r="J67"/>
  <c r="H70"/>
  <c r="J70"/>
  <c r="K97" i="45" l="1"/>
  <c r="J97"/>
  <c r="I97"/>
  <c r="H97"/>
  <c r="G97"/>
  <c r="F97"/>
  <c r="K94"/>
  <c r="J94"/>
  <c r="I94"/>
  <c r="H94"/>
  <c r="G94"/>
  <c r="F94"/>
  <c r="K91"/>
  <c r="J91"/>
  <c r="I91"/>
  <c r="H91"/>
  <c r="G91"/>
  <c r="F91"/>
  <c r="K88"/>
  <c r="J88"/>
  <c r="I88"/>
  <c r="H88"/>
  <c r="G88"/>
  <c r="F88"/>
  <c r="K85"/>
  <c r="J85"/>
  <c r="I85"/>
  <c r="H85"/>
  <c r="G85"/>
  <c r="F85"/>
  <c r="K82"/>
  <c r="J82"/>
  <c r="I82"/>
  <c r="H82"/>
  <c r="G82"/>
  <c r="F82"/>
  <c r="K79"/>
  <c r="J79"/>
  <c r="I79"/>
  <c r="H79"/>
  <c r="G79"/>
  <c r="F79"/>
  <c r="K76"/>
  <c r="J76"/>
  <c r="I76"/>
  <c r="H76"/>
  <c r="G76"/>
  <c r="F76"/>
  <c r="I73"/>
  <c r="F73"/>
  <c r="I70"/>
  <c r="F70"/>
  <c r="I67"/>
  <c r="F67"/>
  <c r="K64"/>
  <c r="J64"/>
  <c r="I64"/>
  <c r="H64"/>
  <c r="G64"/>
  <c r="F64"/>
  <c r="K61"/>
  <c r="J61"/>
  <c r="I61"/>
  <c r="H61"/>
  <c r="G61"/>
  <c r="F61"/>
  <c r="K58"/>
  <c r="J58"/>
  <c r="I58"/>
  <c r="H58"/>
  <c r="G58"/>
  <c r="F58"/>
  <c r="K55"/>
  <c r="J55"/>
  <c r="I55"/>
  <c r="H55"/>
  <c r="G55"/>
  <c r="F55"/>
  <c r="K52"/>
  <c r="J52"/>
  <c r="I52"/>
  <c r="H52"/>
  <c r="G52"/>
  <c r="F52"/>
  <c r="K49"/>
  <c r="J49"/>
  <c r="I49"/>
  <c r="H49"/>
  <c r="G49"/>
  <c r="F49"/>
  <c r="K46"/>
  <c r="J46"/>
  <c r="I46"/>
  <c r="H46"/>
  <c r="G46"/>
  <c r="F46"/>
  <c r="K43"/>
  <c r="J43"/>
  <c r="I43"/>
  <c r="H43"/>
  <c r="G43"/>
  <c r="F43"/>
  <c r="K40"/>
  <c r="J40"/>
  <c r="I40"/>
  <c r="H40"/>
  <c r="G40"/>
  <c r="F40"/>
  <c r="K37"/>
  <c r="J37"/>
  <c r="I37"/>
  <c r="H37"/>
  <c r="G37"/>
  <c r="F37"/>
  <c r="K34"/>
  <c r="J34"/>
  <c r="I34"/>
  <c r="H34"/>
  <c r="G34"/>
  <c r="F34"/>
  <c r="K31"/>
  <c r="J31"/>
  <c r="I31"/>
  <c r="H31"/>
  <c r="G31"/>
  <c r="F31"/>
  <c r="I28"/>
  <c r="F28"/>
  <c r="I25"/>
  <c r="F25"/>
  <c r="I22"/>
  <c r="F22"/>
  <c r="I19"/>
  <c r="F19"/>
  <c r="K16"/>
  <c r="J16"/>
  <c r="I16"/>
  <c r="H16"/>
  <c r="G16"/>
  <c r="F16"/>
  <c r="I13"/>
  <c r="F13"/>
  <c r="K10"/>
  <c r="J10"/>
  <c r="I10"/>
  <c r="H10"/>
  <c r="G10"/>
  <c r="F10"/>
  <c r="I7"/>
  <c r="F7"/>
  <c r="F4"/>
  <c r="K73" s="1"/>
  <c r="H3"/>
  <c r="F3"/>
  <c r="J73" s="1"/>
  <c r="F1"/>
  <c r="H73" s="1"/>
  <c r="G7" l="1"/>
  <c r="K7"/>
  <c r="G13"/>
  <c r="K13"/>
  <c r="G19"/>
  <c r="K19"/>
  <c r="G22"/>
  <c r="K22"/>
  <c r="G25"/>
  <c r="K25"/>
  <c r="G28"/>
  <c r="K28"/>
  <c r="G67"/>
  <c r="K67"/>
  <c r="G70"/>
  <c r="K70"/>
  <c r="G73"/>
  <c r="H7"/>
  <c r="J7"/>
  <c r="H13"/>
  <c r="J13"/>
  <c r="H19"/>
  <c r="J19"/>
  <c r="H22"/>
  <c r="J22"/>
  <c r="H25"/>
  <c r="J25"/>
  <c r="H28"/>
  <c r="J28"/>
  <c r="H67"/>
  <c r="J67"/>
  <c r="H70"/>
  <c r="J70"/>
  <c r="G7" i="43" l="1"/>
  <c r="H7" l="1"/>
  <c r="I28"/>
  <c r="F28"/>
  <c r="I25"/>
  <c r="F25"/>
  <c r="I22"/>
  <c r="F22"/>
  <c r="I19"/>
  <c r="F19"/>
  <c r="I16"/>
  <c r="F16"/>
  <c r="I13"/>
  <c r="F13"/>
  <c r="I10"/>
  <c r="F10"/>
  <c r="I7"/>
  <c r="F7"/>
  <c r="K7" l="1"/>
  <c r="G10"/>
  <c r="K10"/>
  <c r="G13"/>
  <c r="K13"/>
  <c r="G16"/>
  <c r="K16"/>
  <c r="G19"/>
  <c r="K19"/>
  <c r="G22"/>
  <c r="K22"/>
  <c r="G25"/>
  <c r="K25"/>
  <c r="G28"/>
  <c r="K28"/>
  <c r="J7"/>
  <c r="H10"/>
  <c r="J10"/>
  <c r="H13"/>
  <c r="J13"/>
  <c r="H16"/>
  <c r="J16"/>
  <c r="H19"/>
  <c r="J19"/>
  <c r="H22"/>
  <c r="J22"/>
  <c r="H25"/>
  <c r="J25"/>
  <c r="H28"/>
  <c r="J28"/>
</calcChain>
</file>

<file path=xl/comments1.xml><?xml version="1.0" encoding="utf-8"?>
<comments xmlns="http://schemas.openxmlformats.org/spreadsheetml/2006/main">
  <authors>
    <author>Uschi</author>
  </authors>
  <commentList>
    <comment ref="F1" authorId="0">
      <text>
        <r>
          <rPr>
            <b/>
            <sz val="9"/>
            <color indexed="81"/>
            <rFont val="Tahoma"/>
            <family val="2"/>
          </rPr>
          <t>Trägt das System automatisch ein, wenn Sie das Blatt "Daten" ausgefüllt haben.</t>
        </r>
      </text>
    </comment>
    <comment ref="F2" authorId="0">
      <text>
        <r>
          <rPr>
            <b/>
            <sz val="9"/>
            <color indexed="81"/>
            <rFont val="Tahoma"/>
            <family val="2"/>
          </rPr>
          <t>Bitte das Gewicht, das Sie bis zum Monatsende erreichen möchten, in kg eingeben.
Beispiel: 82,0</t>
        </r>
        <r>
          <rPr>
            <sz val="9"/>
            <color indexed="81"/>
            <rFont val="Tahoma"/>
            <family val="2"/>
          </rPr>
          <t xml:space="preserve">
</t>
        </r>
      </text>
    </comment>
    <comment ref="F3" authorId="0">
      <text>
        <r>
          <rPr>
            <b/>
            <sz val="9"/>
            <color indexed="81"/>
            <rFont val="Tahoma"/>
            <family val="2"/>
          </rPr>
          <t>Trägt das System automatisch ein, wenn Sie das Blatt "Daten" ausgefüllt haben.</t>
        </r>
        <r>
          <rPr>
            <sz val="9"/>
            <color indexed="81"/>
            <rFont val="Tahoma"/>
            <family val="2"/>
          </rPr>
          <t xml:space="preserve">
</t>
        </r>
      </text>
    </comment>
    <comment ref="F4" authorId="0">
      <text>
        <r>
          <rPr>
            <b/>
            <sz val="9"/>
            <color indexed="81"/>
            <rFont val="Tahoma"/>
            <family val="2"/>
          </rPr>
          <t>Trägt das System automatisch ein, wenn Sie das Blatt "Daten" ausgefüllt haben.</t>
        </r>
      </text>
    </comment>
    <comment ref="C5" authorId="0">
      <text>
        <r>
          <rPr>
            <b/>
            <sz val="9"/>
            <color indexed="81"/>
            <rFont val="Tahoma"/>
            <family val="2"/>
          </rPr>
          <t>Bitte Ihr aktuelles Tagesgewicht eintragen!</t>
        </r>
        <r>
          <rPr>
            <sz val="9"/>
            <color indexed="81"/>
            <rFont val="Tahoma"/>
            <family val="2"/>
          </rPr>
          <t xml:space="preserve">
</t>
        </r>
      </text>
    </comment>
    <comment ref="D5" authorId="0">
      <text>
        <r>
          <rPr>
            <b/>
            <sz val="9"/>
            <color indexed="81"/>
            <rFont val="Tahoma"/>
            <family val="2"/>
          </rPr>
          <t>Bitte Essen + Trinken eintragen. Mo = Morgen
Mi: = Mittag + Nachmittag
A: = Abend</t>
        </r>
        <r>
          <rPr>
            <sz val="9"/>
            <color indexed="81"/>
            <rFont val="Tahoma"/>
            <family val="2"/>
          </rPr>
          <t xml:space="preserve">
</t>
        </r>
      </text>
    </comment>
    <comment ref="F5" authorId="0">
      <text>
        <r>
          <rPr>
            <b/>
            <sz val="9"/>
            <color indexed="81"/>
            <rFont val="Tahoma"/>
            <family val="2"/>
          </rPr>
          <t>Info: 
-0,5 = Sie haben im Vergleich zum Vortag 0,5 kg abgenommen
 0,5 = Sie haben im Vergleich zum Vortag 0,5 kg zugenommen</t>
        </r>
        <r>
          <rPr>
            <sz val="9"/>
            <color indexed="81"/>
            <rFont val="Tahoma"/>
            <family val="2"/>
          </rPr>
          <t xml:space="preserve">
 </t>
        </r>
      </text>
    </comment>
    <comment ref="G5" authorId="0">
      <text>
        <r>
          <rPr>
            <b/>
            <sz val="9"/>
            <color indexed="81"/>
            <rFont val="Tahoma"/>
            <family val="2"/>
          </rPr>
          <t>Info: 
- 0,5 = Sie haben seit Monatsbeginn 0,5 kg abgenommen
0,5 = Sie haben seit Monatsbeginn 0,5 kg zugenommen</t>
        </r>
        <r>
          <rPr>
            <sz val="9"/>
            <color indexed="81"/>
            <rFont val="Tahoma"/>
            <family val="2"/>
          </rPr>
          <t xml:space="preserve">
</t>
        </r>
      </text>
    </comment>
    <comment ref="H5" authorId="0">
      <text>
        <r>
          <rPr>
            <b/>
            <sz val="9"/>
            <color indexed="81"/>
            <rFont val="Tahoma"/>
            <family val="2"/>
          </rPr>
          <t>Info: 
-3 = Sie haben seit dem Start 3 kg abgenommen</t>
        </r>
        <r>
          <rPr>
            <sz val="9"/>
            <color indexed="81"/>
            <rFont val="Tahoma"/>
            <family val="2"/>
          </rPr>
          <t xml:space="preserve">
</t>
        </r>
        <r>
          <rPr>
            <b/>
            <sz val="9"/>
            <color indexed="81"/>
            <rFont val="Tahoma"/>
            <family val="2"/>
          </rPr>
          <t>3 = Sie haben seit dem Start 3 kg zugenommen</t>
        </r>
      </text>
    </comment>
    <comment ref="I5" authorId="0">
      <text>
        <r>
          <rPr>
            <b/>
            <sz val="9"/>
            <color indexed="81"/>
            <rFont val="Tahoma"/>
            <family val="2"/>
          </rPr>
          <t>Info: 
 1 = Sie müssen noch 1 kg abnehmen. um Ihr Wunschgewicht für diesen Monat zu erreichen.
-1 = Glückwunsch! Sie haben bereits 1 kg zu viel abgenommen. Daher haben Sie 1 kg Reserve für den Folgemonat.</t>
        </r>
      </text>
    </comment>
    <comment ref="J5" authorId="0">
      <text>
        <r>
          <rPr>
            <b/>
            <sz val="9"/>
            <color indexed="81"/>
            <rFont val="Tahoma"/>
            <family val="2"/>
          </rPr>
          <t xml:space="preserve">Info:
 5 = Sie müssen noch 5 kg abzunemen, um Ihr Jahresziel zu erreichen.
-5 = Glückwunsch! Sie haben das Jahresziel nicht nur bereits erreicht, sondern 5 kg mehr abgenommen, als geplant.
</t>
        </r>
      </text>
    </comment>
    <comment ref="K5" authorId="0">
      <text>
        <r>
          <rPr>
            <b/>
            <sz val="9"/>
            <color indexed="81"/>
            <rFont val="Tahoma"/>
            <family val="2"/>
          </rPr>
          <t>Info: 
BMI = Body-Mass-Index</t>
        </r>
        <r>
          <rPr>
            <sz val="9"/>
            <color indexed="81"/>
            <rFont val="Tahoma"/>
            <family val="2"/>
          </rPr>
          <t xml:space="preserve">
</t>
        </r>
      </text>
    </comment>
  </commentList>
</comments>
</file>

<file path=xl/comments10.xml><?xml version="1.0" encoding="utf-8"?>
<comments xmlns="http://schemas.openxmlformats.org/spreadsheetml/2006/main">
  <authors>
    <author>Uschi</author>
  </authors>
  <commentList>
    <comment ref="F1" authorId="0">
      <text>
        <r>
          <rPr>
            <b/>
            <sz val="9"/>
            <color indexed="81"/>
            <rFont val="Tahoma"/>
            <family val="2"/>
          </rPr>
          <t>Trägt das System automatisch ein, wenn Sie das Blatt "Daten" ausgefüllt haben.</t>
        </r>
      </text>
    </comment>
    <comment ref="F2" authorId="0">
      <text>
        <r>
          <rPr>
            <b/>
            <sz val="9"/>
            <color indexed="81"/>
            <rFont val="Tahoma"/>
            <family val="2"/>
          </rPr>
          <t>Bitte das Gewicht, das Sie bis zum Monatsende erreichen möchten, in kg eingeben.
Beispiel: 82,0</t>
        </r>
        <r>
          <rPr>
            <sz val="9"/>
            <color indexed="81"/>
            <rFont val="Tahoma"/>
            <family val="2"/>
          </rPr>
          <t xml:space="preserve">
</t>
        </r>
      </text>
    </comment>
    <comment ref="F3" authorId="0">
      <text>
        <r>
          <rPr>
            <b/>
            <sz val="9"/>
            <color indexed="81"/>
            <rFont val="Tahoma"/>
            <family val="2"/>
          </rPr>
          <t>Trägt das System automatisch ein, wenn Sie das Blatt "Daten" ausgefüllt haben.</t>
        </r>
        <r>
          <rPr>
            <sz val="9"/>
            <color indexed="81"/>
            <rFont val="Tahoma"/>
            <family val="2"/>
          </rPr>
          <t xml:space="preserve">
</t>
        </r>
      </text>
    </comment>
    <comment ref="F4" authorId="0">
      <text>
        <r>
          <rPr>
            <b/>
            <sz val="9"/>
            <color indexed="81"/>
            <rFont val="Tahoma"/>
            <family val="2"/>
          </rPr>
          <t>Trägt das System automatisch ein, wenn Sie das Blatt "Daten" ausgefüllt haben.</t>
        </r>
      </text>
    </comment>
    <comment ref="C5" authorId="0">
      <text>
        <r>
          <rPr>
            <b/>
            <sz val="9"/>
            <color indexed="81"/>
            <rFont val="Tahoma"/>
            <family val="2"/>
          </rPr>
          <t>Bitte Ihr aktuelles Tagesgewicht eintragen!</t>
        </r>
        <r>
          <rPr>
            <sz val="9"/>
            <color indexed="81"/>
            <rFont val="Tahoma"/>
            <family val="2"/>
          </rPr>
          <t xml:space="preserve">
</t>
        </r>
      </text>
    </comment>
    <comment ref="D5" authorId="0">
      <text>
        <r>
          <rPr>
            <b/>
            <sz val="9"/>
            <color indexed="81"/>
            <rFont val="Tahoma"/>
            <family val="2"/>
          </rPr>
          <t>Bitte Essen + Trinken eintragen. Mo = Morgen
Mi: = Mittag + Nachmittag
A: = Abend</t>
        </r>
        <r>
          <rPr>
            <sz val="9"/>
            <color indexed="81"/>
            <rFont val="Tahoma"/>
            <family val="2"/>
          </rPr>
          <t xml:space="preserve">
</t>
        </r>
      </text>
    </comment>
    <comment ref="F5" authorId="0">
      <text>
        <r>
          <rPr>
            <b/>
            <sz val="9"/>
            <color indexed="81"/>
            <rFont val="Tahoma"/>
            <family val="2"/>
          </rPr>
          <t>Info: 
-0,5 = Sie haben im Vergleich zum Vortag 0,5 kg abgenommen
 0,5 = Sie haben im Vergleich zum Vortag 0,5 kg zugenommen</t>
        </r>
        <r>
          <rPr>
            <sz val="9"/>
            <color indexed="81"/>
            <rFont val="Tahoma"/>
            <family val="2"/>
          </rPr>
          <t xml:space="preserve">
 </t>
        </r>
      </text>
    </comment>
    <comment ref="G5" authorId="0">
      <text>
        <r>
          <rPr>
            <b/>
            <sz val="9"/>
            <color indexed="81"/>
            <rFont val="Tahoma"/>
            <family val="2"/>
          </rPr>
          <t>Info: 
- 0,5 = Sie haben seit Monatsbeginn 0,5 kg abgenommen
0,5 = Sie haben seit Monatsbeginn 0,5 kg zugenommen</t>
        </r>
        <r>
          <rPr>
            <sz val="9"/>
            <color indexed="81"/>
            <rFont val="Tahoma"/>
            <family val="2"/>
          </rPr>
          <t xml:space="preserve">
</t>
        </r>
      </text>
    </comment>
    <comment ref="H5" authorId="0">
      <text>
        <r>
          <rPr>
            <b/>
            <sz val="9"/>
            <color indexed="81"/>
            <rFont val="Tahoma"/>
            <family val="2"/>
          </rPr>
          <t>Info: 
-3 = Sie haben seit dem Start 3 kg abgenommen</t>
        </r>
        <r>
          <rPr>
            <sz val="9"/>
            <color indexed="81"/>
            <rFont val="Tahoma"/>
            <family val="2"/>
          </rPr>
          <t xml:space="preserve">
</t>
        </r>
        <r>
          <rPr>
            <b/>
            <sz val="9"/>
            <color indexed="81"/>
            <rFont val="Tahoma"/>
            <family val="2"/>
          </rPr>
          <t>3 = Sie haben seit dem Start 3 kg zugenommen</t>
        </r>
      </text>
    </comment>
    <comment ref="I5" authorId="0">
      <text>
        <r>
          <rPr>
            <b/>
            <sz val="9"/>
            <color indexed="81"/>
            <rFont val="Tahoma"/>
            <family val="2"/>
          </rPr>
          <t>Info: 
 1 = Sie müssen noch 1 kg abnehmen. um Ihr Wunschgewicht für diesen Monat zu erreichen.
-1 = Glückwunsch! Sie haben bereits 1 kg zu viel abgenommen. Daher haben Sie 1 kg Reserve für den Folgemonat.</t>
        </r>
      </text>
    </comment>
    <comment ref="J5" authorId="0">
      <text>
        <r>
          <rPr>
            <b/>
            <sz val="9"/>
            <color indexed="81"/>
            <rFont val="Tahoma"/>
            <family val="2"/>
          </rPr>
          <t xml:space="preserve">Info:
 5 = Sie müssen noch 5 kg abzunemen, um Ihr Jahresziel zu erreichen.
-5 = Glückwunsch! Sie haben das Jahresziel nicht nur bereits erreicht, sondern 5 kg mehr abgenommen, als geplant.
</t>
        </r>
      </text>
    </comment>
    <comment ref="K5" authorId="0">
      <text>
        <r>
          <rPr>
            <b/>
            <sz val="9"/>
            <color indexed="81"/>
            <rFont val="Tahoma"/>
            <family val="2"/>
          </rPr>
          <t>Info: 
BMI = Body-Mass-Index</t>
        </r>
        <r>
          <rPr>
            <sz val="9"/>
            <color indexed="81"/>
            <rFont val="Tahoma"/>
            <family val="2"/>
          </rPr>
          <t xml:space="preserve">
</t>
        </r>
      </text>
    </comment>
  </commentList>
</comments>
</file>

<file path=xl/comments11.xml><?xml version="1.0" encoding="utf-8"?>
<comments xmlns="http://schemas.openxmlformats.org/spreadsheetml/2006/main">
  <authors>
    <author>Uschi</author>
  </authors>
  <commentList>
    <comment ref="F1" authorId="0">
      <text>
        <r>
          <rPr>
            <b/>
            <sz val="9"/>
            <color indexed="81"/>
            <rFont val="Tahoma"/>
            <family val="2"/>
          </rPr>
          <t>Trägt das System automatisch ein, wenn Sie das Blatt "Daten" ausgefüllt haben.</t>
        </r>
      </text>
    </comment>
    <comment ref="F2" authorId="0">
      <text>
        <r>
          <rPr>
            <b/>
            <sz val="9"/>
            <color indexed="81"/>
            <rFont val="Tahoma"/>
            <family val="2"/>
          </rPr>
          <t>Bitte das Gewicht, das Sie bis zum Monatsende erreichen möchten, in kg eingeben.
Beispiel: 82,0</t>
        </r>
        <r>
          <rPr>
            <sz val="9"/>
            <color indexed="81"/>
            <rFont val="Tahoma"/>
            <family val="2"/>
          </rPr>
          <t xml:space="preserve">
</t>
        </r>
      </text>
    </comment>
    <comment ref="F3" authorId="0">
      <text>
        <r>
          <rPr>
            <b/>
            <sz val="9"/>
            <color indexed="81"/>
            <rFont val="Tahoma"/>
            <family val="2"/>
          </rPr>
          <t>Trägt das System automatisch ein, wenn Sie das Blatt "Daten" ausgefüllt haben.</t>
        </r>
        <r>
          <rPr>
            <sz val="9"/>
            <color indexed="81"/>
            <rFont val="Tahoma"/>
            <family val="2"/>
          </rPr>
          <t xml:space="preserve">
</t>
        </r>
      </text>
    </comment>
    <comment ref="F4" authorId="0">
      <text>
        <r>
          <rPr>
            <b/>
            <sz val="9"/>
            <color indexed="81"/>
            <rFont val="Tahoma"/>
            <family val="2"/>
          </rPr>
          <t>Trägt das System automatisch ein, wenn Sie das Blatt "Daten" ausgefüllt haben.</t>
        </r>
      </text>
    </comment>
    <comment ref="C5" authorId="0">
      <text>
        <r>
          <rPr>
            <b/>
            <sz val="9"/>
            <color indexed="81"/>
            <rFont val="Tahoma"/>
            <family val="2"/>
          </rPr>
          <t>Bitte Ihr aktuelles Tagesgewicht eintragen!</t>
        </r>
        <r>
          <rPr>
            <sz val="9"/>
            <color indexed="81"/>
            <rFont val="Tahoma"/>
            <family val="2"/>
          </rPr>
          <t xml:space="preserve">
</t>
        </r>
      </text>
    </comment>
    <comment ref="D5" authorId="0">
      <text>
        <r>
          <rPr>
            <b/>
            <sz val="9"/>
            <color indexed="81"/>
            <rFont val="Tahoma"/>
            <family val="2"/>
          </rPr>
          <t>Bitte Essen + Trinken eintragen. Mo = Morgen
Mi: = Mittag + Nachmittag
A: = Abend</t>
        </r>
        <r>
          <rPr>
            <sz val="9"/>
            <color indexed="81"/>
            <rFont val="Tahoma"/>
            <family val="2"/>
          </rPr>
          <t xml:space="preserve">
</t>
        </r>
      </text>
    </comment>
    <comment ref="F5" authorId="0">
      <text>
        <r>
          <rPr>
            <b/>
            <sz val="9"/>
            <color indexed="81"/>
            <rFont val="Tahoma"/>
            <family val="2"/>
          </rPr>
          <t>Info: 
-0,5 = Sie haben im Vergleich zum Vortag 0,5 kg abgenommen
 0,5 = Sie haben im Vergleich zum Vortag 0,5 kg zugenommen</t>
        </r>
        <r>
          <rPr>
            <sz val="9"/>
            <color indexed="81"/>
            <rFont val="Tahoma"/>
            <family val="2"/>
          </rPr>
          <t xml:space="preserve">
 </t>
        </r>
      </text>
    </comment>
    <comment ref="G5" authorId="0">
      <text>
        <r>
          <rPr>
            <b/>
            <sz val="9"/>
            <color indexed="81"/>
            <rFont val="Tahoma"/>
            <family val="2"/>
          </rPr>
          <t>Info: 
- 0,5 = Sie haben seit Monatsbeginn 0,5 kg abgenommen
0,5 = Sie haben seit Monatsbeginn 0,5 kg zugenommen</t>
        </r>
        <r>
          <rPr>
            <sz val="9"/>
            <color indexed="81"/>
            <rFont val="Tahoma"/>
            <family val="2"/>
          </rPr>
          <t xml:space="preserve">
</t>
        </r>
      </text>
    </comment>
    <comment ref="H5" authorId="0">
      <text>
        <r>
          <rPr>
            <b/>
            <sz val="9"/>
            <color indexed="81"/>
            <rFont val="Tahoma"/>
            <family val="2"/>
          </rPr>
          <t>Info: 
-3 = Sie haben seit dem Start 3 kg abgenommen</t>
        </r>
        <r>
          <rPr>
            <sz val="9"/>
            <color indexed="81"/>
            <rFont val="Tahoma"/>
            <family val="2"/>
          </rPr>
          <t xml:space="preserve">
</t>
        </r>
        <r>
          <rPr>
            <b/>
            <sz val="9"/>
            <color indexed="81"/>
            <rFont val="Tahoma"/>
            <family val="2"/>
          </rPr>
          <t>3 = Sie haben seit dem Start 3 kg zugenommen</t>
        </r>
      </text>
    </comment>
    <comment ref="I5" authorId="0">
      <text>
        <r>
          <rPr>
            <b/>
            <sz val="9"/>
            <color indexed="81"/>
            <rFont val="Tahoma"/>
            <family val="2"/>
          </rPr>
          <t>Info: 
 1 = Sie müssen noch 1 kg abnehmen. um Ihr Wunschgewicht für diesen Monat zu erreichen.
-1 = Glückwunsch! Sie haben bereits 1 kg zu viel abgenommen. Daher haben Sie 1 kg Reserve für den Folgemonat.</t>
        </r>
      </text>
    </comment>
    <comment ref="J5" authorId="0">
      <text>
        <r>
          <rPr>
            <b/>
            <sz val="9"/>
            <color indexed="81"/>
            <rFont val="Tahoma"/>
            <family val="2"/>
          </rPr>
          <t xml:space="preserve">Info:
 5 = Sie müssen noch 5 kg abzunemen, um Ihr Jahresziel zu erreichen.
-5 = Glückwunsch! Sie haben das Jahresziel nicht nur bereits erreicht, sondern 5 kg mehr abgenommen, als geplant.
</t>
        </r>
      </text>
    </comment>
    <comment ref="K5" authorId="0">
      <text>
        <r>
          <rPr>
            <b/>
            <sz val="9"/>
            <color indexed="81"/>
            <rFont val="Tahoma"/>
            <family val="2"/>
          </rPr>
          <t>Info: 
BMI = Body-Mass-Index</t>
        </r>
        <r>
          <rPr>
            <sz val="9"/>
            <color indexed="81"/>
            <rFont val="Tahoma"/>
            <family val="2"/>
          </rPr>
          <t xml:space="preserve">
</t>
        </r>
      </text>
    </comment>
  </commentList>
</comments>
</file>

<file path=xl/comments12.xml><?xml version="1.0" encoding="utf-8"?>
<comments xmlns="http://schemas.openxmlformats.org/spreadsheetml/2006/main">
  <authors>
    <author>Uschi</author>
  </authors>
  <commentList>
    <comment ref="F1" authorId="0">
      <text>
        <r>
          <rPr>
            <b/>
            <sz val="9"/>
            <color indexed="81"/>
            <rFont val="Tahoma"/>
            <family val="2"/>
          </rPr>
          <t>Trägt das System automatisch ein, wenn Sie das Blatt "Daten" ausgefüllt haben.</t>
        </r>
      </text>
    </comment>
    <comment ref="F2" authorId="0">
      <text>
        <r>
          <rPr>
            <b/>
            <sz val="9"/>
            <color indexed="81"/>
            <rFont val="Tahoma"/>
            <family val="2"/>
          </rPr>
          <t>Bitte das Gewicht, das Sie bis zum Monatsende erreichen möchten, in kg eingeben.
Beispiel: 82,0</t>
        </r>
        <r>
          <rPr>
            <sz val="9"/>
            <color indexed="81"/>
            <rFont val="Tahoma"/>
            <family val="2"/>
          </rPr>
          <t xml:space="preserve">
</t>
        </r>
      </text>
    </comment>
    <comment ref="F3" authorId="0">
      <text>
        <r>
          <rPr>
            <b/>
            <sz val="9"/>
            <color indexed="81"/>
            <rFont val="Tahoma"/>
            <family val="2"/>
          </rPr>
          <t>Trägt das System automatisch ein, wenn Sie das Blatt "Daten" ausgefüllt haben.</t>
        </r>
        <r>
          <rPr>
            <sz val="9"/>
            <color indexed="81"/>
            <rFont val="Tahoma"/>
            <family val="2"/>
          </rPr>
          <t xml:space="preserve">
</t>
        </r>
      </text>
    </comment>
    <comment ref="F4" authorId="0">
      <text>
        <r>
          <rPr>
            <b/>
            <sz val="9"/>
            <color indexed="81"/>
            <rFont val="Tahoma"/>
            <family val="2"/>
          </rPr>
          <t>Trägt das System automatisch ein, wenn Sie das Blatt "Daten" ausgefüllt haben.</t>
        </r>
      </text>
    </comment>
    <comment ref="C5" authorId="0">
      <text>
        <r>
          <rPr>
            <b/>
            <sz val="9"/>
            <color indexed="81"/>
            <rFont val="Tahoma"/>
            <family val="2"/>
          </rPr>
          <t>Bitte Ihr aktuelles Tagesgewicht eintragen!</t>
        </r>
        <r>
          <rPr>
            <sz val="9"/>
            <color indexed="81"/>
            <rFont val="Tahoma"/>
            <family val="2"/>
          </rPr>
          <t xml:space="preserve">
</t>
        </r>
      </text>
    </comment>
    <comment ref="D5" authorId="0">
      <text>
        <r>
          <rPr>
            <b/>
            <sz val="9"/>
            <color indexed="81"/>
            <rFont val="Tahoma"/>
            <family val="2"/>
          </rPr>
          <t>Bitte Essen + Trinken eintragen. Mo = Morgen
Mi: = Mittag + Nachmittag
A: = Abend</t>
        </r>
        <r>
          <rPr>
            <sz val="9"/>
            <color indexed="81"/>
            <rFont val="Tahoma"/>
            <family val="2"/>
          </rPr>
          <t xml:space="preserve">
</t>
        </r>
      </text>
    </comment>
    <comment ref="F5" authorId="0">
      <text>
        <r>
          <rPr>
            <b/>
            <sz val="9"/>
            <color indexed="81"/>
            <rFont val="Tahoma"/>
            <family val="2"/>
          </rPr>
          <t>Info: 
-0,5 = Sie haben im Vergleich zum Vortag 0,5 kg abgenommen
 0,5 = Sie haben im Vergleich zum Vortag 0,5 kg zugenommen</t>
        </r>
        <r>
          <rPr>
            <sz val="9"/>
            <color indexed="81"/>
            <rFont val="Tahoma"/>
            <family val="2"/>
          </rPr>
          <t xml:space="preserve">
 </t>
        </r>
      </text>
    </comment>
    <comment ref="G5" authorId="0">
      <text>
        <r>
          <rPr>
            <b/>
            <sz val="9"/>
            <color indexed="81"/>
            <rFont val="Tahoma"/>
            <family val="2"/>
          </rPr>
          <t>Info: 
- 0,5 = Sie haben seit Monatsbeginn 0,5 kg abgenommen
0,5 = Sie haben seit Monatsbeginn 0,5 kg zugenommen</t>
        </r>
        <r>
          <rPr>
            <sz val="9"/>
            <color indexed="81"/>
            <rFont val="Tahoma"/>
            <family val="2"/>
          </rPr>
          <t xml:space="preserve">
</t>
        </r>
      </text>
    </comment>
    <comment ref="H5" authorId="0">
      <text>
        <r>
          <rPr>
            <b/>
            <sz val="9"/>
            <color indexed="81"/>
            <rFont val="Tahoma"/>
            <family val="2"/>
          </rPr>
          <t>Info: 
-3 = Sie haben seit dem Start 3 kg abgenommen</t>
        </r>
        <r>
          <rPr>
            <sz val="9"/>
            <color indexed="81"/>
            <rFont val="Tahoma"/>
            <family val="2"/>
          </rPr>
          <t xml:space="preserve">
</t>
        </r>
        <r>
          <rPr>
            <b/>
            <sz val="9"/>
            <color indexed="81"/>
            <rFont val="Tahoma"/>
            <family val="2"/>
          </rPr>
          <t>3 = Sie haben seit dem Start 3 kg zugenommen</t>
        </r>
      </text>
    </comment>
    <comment ref="I5" authorId="0">
      <text>
        <r>
          <rPr>
            <b/>
            <sz val="9"/>
            <color indexed="81"/>
            <rFont val="Tahoma"/>
            <family val="2"/>
          </rPr>
          <t>Info: 
 1 = Sie müssen noch 1 kg abnehmen. um Ihr Wunschgewicht für diesen Monat zu erreichen.
-1 = Glückwunsch! Sie haben bereits 1 kg zu viel abgenommen. Daher haben Sie 1 kg Reserve für den Folgemonat.</t>
        </r>
      </text>
    </comment>
    <comment ref="J5" authorId="0">
      <text>
        <r>
          <rPr>
            <b/>
            <sz val="9"/>
            <color indexed="81"/>
            <rFont val="Tahoma"/>
            <family val="2"/>
          </rPr>
          <t xml:space="preserve">Info:
 5 = Sie müssen noch 5 kg abzunemen, um Ihr Jahresziel zu erreichen.
-5 = Glückwunsch! Sie haben das Jahresziel nicht nur bereits erreicht, sondern 5 kg mehr abgenommen, als geplant.
</t>
        </r>
      </text>
    </comment>
    <comment ref="K5" authorId="0">
      <text>
        <r>
          <rPr>
            <b/>
            <sz val="9"/>
            <color indexed="81"/>
            <rFont val="Tahoma"/>
            <family val="2"/>
          </rPr>
          <t>Info: 
BMI = Body-Mass-Index</t>
        </r>
        <r>
          <rPr>
            <sz val="9"/>
            <color indexed="81"/>
            <rFont val="Tahoma"/>
            <family val="2"/>
          </rPr>
          <t xml:space="preserve">
</t>
        </r>
      </text>
    </comment>
  </commentList>
</comments>
</file>

<file path=xl/comments13.xml><?xml version="1.0" encoding="utf-8"?>
<comments xmlns="http://schemas.openxmlformats.org/spreadsheetml/2006/main">
  <authors>
    <author>Uschi</author>
  </authors>
  <commentList>
    <comment ref="F1" authorId="0">
      <text>
        <r>
          <rPr>
            <b/>
            <sz val="9"/>
            <color indexed="81"/>
            <rFont val="Tahoma"/>
            <family val="2"/>
          </rPr>
          <t>Trägt das System automatisch ein, wenn Sie das Blatt "Daten" ausgefüllt haben.</t>
        </r>
      </text>
    </comment>
    <comment ref="F2" authorId="0">
      <text>
        <r>
          <rPr>
            <b/>
            <sz val="9"/>
            <color indexed="81"/>
            <rFont val="Tahoma"/>
            <family val="2"/>
          </rPr>
          <t>Bitte das Gewicht, das Sie bis zum Monatsende erreichen möchten, in kg eingeben.
Beispiel: 82,0</t>
        </r>
        <r>
          <rPr>
            <sz val="9"/>
            <color indexed="81"/>
            <rFont val="Tahoma"/>
            <family val="2"/>
          </rPr>
          <t xml:space="preserve">
</t>
        </r>
      </text>
    </comment>
    <comment ref="F3" authorId="0">
      <text>
        <r>
          <rPr>
            <b/>
            <sz val="9"/>
            <color indexed="81"/>
            <rFont val="Tahoma"/>
            <family val="2"/>
          </rPr>
          <t>Trägt das System automatisch ein, wenn Sie das Blatt "Daten" ausgefüllt haben.</t>
        </r>
        <r>
          <rPr>
            <sz val="9"/>
            <color indexed="81"/>
            <rFont val="Tahoma"/>
            <family val="2"/>
          </rPr>
          <t xml:space="preserve">
</t>
        </r>
      </text>
    </comment>
    <comment ref="F4" authorId="0">
      <text>
        <r>
          <rPr>
            <b/>
            <sz val="9"/>
            <color indexed="81"/>
            <rFont val="Tahoma"/>
            <family val="2"/>
          </rPr>
          <t>Trägt das System automatisch ein, wenn Sie das Blatt "Daten" ausgefüllt haben.</t>
        </r>
      </text>
    </comment>
    <comment ref="C5" authorId="0">
      <text>
        <r>
          <rPr>
            <b/>
            <sz val="9"/>
            <color indexed="81"/>
            <rFont val="Tahoma"/>
            <family val="2"/>
          </rPr>
          <t>Bitte Ihr aktuelles Tagesgewicht eintragen!</t>
        </r>
        <r>
          <rPr>
            <sz val="9"/>
            <color indexed="81"/>
            <rFont val="Tahoma"/>
            <family val="2"/>
          </rPr>
          <t xml:space="preserve">
</t>
        </r>
      </text>
    </comment>
    <comment ref="D5" authorId="0">
      <text>
        <r>
          <rPr>
            <b/>
            <sz val="9"/>
            <color indexed="81"/>
            <rFont val="Tahoma"/>
            <family val="2"/>
          </rPr>
          <t>Bitte Essen + Trinken eintragen. Mo = Morgen
Mi: = Mittag + Nachmittag
A: = Abend</t>
        </r>
        <r>
          <rPr>
            <sz val="9"/>
            <color indexed="81"/>
            <rFont val="Tahoma"/>
            <family val="2"/>
          </rPr>
          <t xml:space="preserve">
</t>
        </r>
      </text>
    </comment>
    <comment ref="F5" authorId="0">
      <text>
        <r>
          <rPr>
            <b/>
            <sz val="9"/>
            <color indexed="81"/>
            <rFont val="Tahoma"/>
            <family val="2"/>
          </rPr>
          <t>Info: 
-0,5 = Sie haben im Vergleich zum Vortag 0,5 kg abgenommen
 0,5 = Sie haben im Vergleich zum Vortag 0,5 kg zugenommen</t>
        </r>
        <r>
          <rPr>
            <sz val="9"/>
            <color indexed="81"/>
            <rFont val="Tahoma"/>
            <family val="2"/>
          </rPr>
          <t xml:space="preserve">
 </t>
        </r>
      </text>
    </comment>
    <comment ref="G5" authorId="0">
      <text>
        <r>
          <rPr>
            <b/>
            <sz val="9"/>
            <color indexed="81"/>
            <rFont val="Tahoma"/>
            <family val="2"/>
          </rPr>
          <t>Info: 
- 0,5 = Sie haben seit Monatsbeginn 0,5 kg abgenommen
0,5 = Sie haben seit Monatsbeginn 0,5 kg zugenommen</t>
        </r>
        <r>
          <rPr>
            <sz val="9"/>
            <color indexed="81"/>
            <rFont val="Tahoma"/>
            <family val="2"/>
          </rPr>
          <t xml:space="preserve">
</t>
        </r>
      </text>
    </comment>
    <comment ref="H5" authorId="0">
      <text>
        <r>
          <rPr>
            <b/>
            <sz val="9"/>
            <color indexed="81"/>
            <rFont val="Tahoma"/>
            <family val="2"/>
          </rPr>
          <t>Info: 
-3 = Sie haben seit dem Start 3 kg abgenommen</t>
        </r>
        <r>
          <rPr>
            <sz val="9"/>
            <color indexed="81"/>
            <rFont val="Tahoma"/>
            <family val="2"/>
          </rPr>
          <t xml:space="preserve">
</t>
        </r>
        <r>
          <rPr>
            <b/>
            <sz val="9"/>
            <color indexed="81"/>
            <rFont val="Tahoma"/>
            <family val="2"/>
          </rPr>
          <t>3 = Sie haben seit dem Start 3 kg zugenommen</t>
        </r>
      </text>
    </comment>
    <comment ref="I5" authorId="0">
      <text>
        <r>
          <rPr>
            <b/>
            <sz val="9"/>
            <color indexed="81"/>
            <rFont val="Tahoma"/>
            <family val="2"/>
          </rPr>
          <t>Info: 
 1 = Sie müssen noch 1 kg abnehmen. um Ihr Wunschgewicht für diesen Monat zu erreichen.
-1 = Glückwunsch! Sie haben bereits 1 kg zu viel abgenommen. Daher haben Sie 1 kg Reserve für den Folgemonat.</t>
        </r>
      </text>
    </comment>
    <comment ref="J5" authorId="0">
      <text>
        <r>
          <rPr>
            <b/>
            <sz val="9"/>
            <color indexed="81"/>
            <rFont val="Tahoma"/>
            <family val="2"/>
          </rPr>
          <t xml:space="preserve">Info:
 5 = Sie müssen noch 5 kg abzunemen, um Ihr Jahresziel zu erreichen.
-5 = Glückwunsch! Sie haben das Jahresziel nicht nur bereits erreicht, sondern 5 kg mehr abgenommen, als geplant.
</t>
        </r>
      </text>
    </comment>
    <comment ref="K5" authorId="0">
      <text>
        <r>
          <rPr>
            <b/>
            <sz val="9"/>
            <color indexed="81"/>
            <rFont val="Tahoma"/>
            <family val="2"/>
          </rPr>
          <t>Info: 
BMI = Body-Mass-Index</t>
        </r>
        <r>
          <rPr>
            <sz val="9"/>
            <color indexed="81"/>
            <rFont val="Tahoma"/>
            <family val="2"/>
          </rPr>
          <t xml:space="preserve">
</t>
        </r>
      </text>
    </comment>
  </commentList>
</comments>
</file>

<file path=xl/comments14.xml><?xml version="1.0" encoding="utf-8"?>
<comments xmlns="http://schemas.openxmlformats.org/spreadsheetml/2006/main">
  <authors>
    <author>Uschi</author>
  </authors>
  <commentList>
    <comment ref="F1" authorId="0">
      <text>
        <r>
          <rPr>
            <b/>
            <sz val="9"/>
            <color indexed="81"/>
            <rFont val="Tahoma"/>
            <family val="2"/>
          </rPr>
          <t>Trägt das System automatisch ein, wenn Sie das Blatt "Daten" ausgefüllt haben.</t>
        </r>
      </text>
    </comment>
    <comment ref="F2" authorId="0">
      <text>
        <r>
          <rPr>
            <b/>
            <sz val="9"/>
            <color indexed="81"/>
            <rFont val="Tahoma"/>
            <family val="2"/>
          </rPr>
          <t>Bitte das Gewicht, das Sie bis zum Monatsende erreichen möchten, in kg eingeben.
Beispiel: 82,0</t>
        </r>
        <r>
          <rPr>
            <sz val="9"/>
            <color indexed="81"/>
            <rFont val="Tahoma"/>
            <family val="2"/>
          </rPr>
          <t xml:space="preserve">
</t>
        </r>
      </text>
    </comment>
    <comment ref="F3" authorId="0">
      <text>
        <r>
          <rPr>
            <b/>
            <sz val="9"/>
            <color indexed="81"/>
            <rFont val="Tahoma"/>
            <family val="2"/>
          </rPr>
          <t>Trägt das System automatisch ein, wenn Sie das Blatt "Daten" ausgefüllt haben.</t>
        </r>
        <r>
          <rPr>
            <sz val="9"/>
            <color indexed="81"/>
            <rFont val="Tahoma"/>
            <family val="2"/>
          </rPr>
          <t xml:space="preserve">
</t>
        </r>
      </text>
    </comment>
    <comment ref="F4" authorId="0">
      <text>
        <r>
          <rPr>
            <b/>
            <sz val="9"/>
            <color indexed="81"/>
            <rFont val="Tahoma"/>
            <family val="2"/>
          </rPr>
          <t>Trägt das System automatisch ein, wenn Sie das Blatt "Daten" ausgefüllt haben.</t>
        </r>
      </text>
    </comment>
    <comment ref="C5" authorId="0">
      <text>
        <r>
          <rPr>
            <b/>
            <sz val="9"/>
            <color indexed="81"/>
            <rFont val="Tahoma"/>
            <family val="2"/>
          </rPr>
          <t>Bitte Ihr aktuelles Tagesgewicht eintragen!</t>
        </r>
        <r>
          <rPr>
            <sz val="9"/>
            <color indexed="81"/>
            <rFont val="Tahoma"/>
            <family val="2"/>
          </rPr>
          <t xml:space="preserve">
</t>
        </r>
      </text>
    </comment>
    <comment ref="D5" authorId="0">
      <text>
        <r>
          <rPr>
            <b/>
            <sz val="9"/>
            <color indexed="81"/>
            <rFont val="Tahoma"/>
            <family val="2"/>
          </rPr>
          <t>Bitte Essen + Trinken eintragen. Mo = Morgen
Mi: = Mittag + Nachmittag
A: = Abend</t>
        </r>
        <r>
          <rPr>
            <sz val="9"/>
            <color indexed="81"/>
            <rFont val="Tahoma"/>
            <family val="2"/>
          </rPr>
          <t xml:space="preserve">
</t>
        </r>
      </text>
    </comment>
    <comment ref="F5" authorId="0">
      <text>
        <r>
          <rPr>
            <b/>
            <sz val="9"/>
            <color indexed="81"/>
            <rFont val="Tahoma"/>
            <family val="2"/>
          </rPr>
          <t>Info: 
-0,5 = Sie haben im Vergleich zum Vortag 0,5 kg abgenommen
 0,5 = Sie haben im Vergleich zum Vortag 0,5 kg zugenommen</t>
        </r>
        <r>
          <rPr>
            <sz val="9"/>
            <color indexed="81"/>
            <rFont val="Tahoma"/>
            <family val="2"/>
          </rPr>
          <t xml:space="preserve">
 </t>
        </r>
      </text>
    </comment>
    <comment ref="G5" authorId="0">
      <text>
        <r>
          <rPr>
            <b/>
            <sz val="9"/>
            <color indexed="81"/>
            <rFont val="Tahoma"/>
            <family val="2"/>
          </rPr>
          <t>Info: 
- 0,5 = Sie haben seit Monatsbeginn 0,5 kg abgenommen
0,5 = Sie haben seit Monatsbeginn 0,5 kg zugenommen</t>
        </r>
        <r>
          <rPr>
            <sz val="9"/>
            <color indexed="81"/>
            <rFont val="Tahoma"/>
            <family val="2"/>
          </rPr>
          <t xml:space="preserve">
</t>
        </r>
      </text>
    </comment>
    <comment ref="H5" authorId="0">
      <text>
        <r>
          <rPr>
            <b/>
            <sz val="9"/>
            <color indexed="81"/>
            <rFont val="Tahoma"/>
            <family val="2"/>
          </rPr>
          <t>Info: 
-3 = Sie haben seit dem Start 3 kg abgenommen</t>
        </r>
        <r>
          <rPr>
            <sz val="9"/>
            <color indexed="81"/>
            <rFont val="Tahoma"/>
            <family val="2"/>
          </rPr>
          <t xml:space="preserve">
</t>
        </r>
        <r>
          <rPr>
            <b/>
            <sz val="9"/>
            <color indexed="81"/>
            <rFont val="Tahoma"/>
            <family val="2"/>
          </rPr>
          <t>3 = Sie haben seit dem Start 3 kg zugenommen</t>
        </r>
      </text>
    </comment>
    <comment ref="I5" authorId="0">
      <text>
        <r>
          <rPr>
            <b/>
            <sz val="9"/>
            <color indexed="81"/>
            <rFont val="Tahoma"/>
            <family val="2"/>
          </rPr>
          <t>Info: 
 1 = Sie müssen noch 1 kg abnehmen. um Ihr Wunschgewicht für diesen Monat zu erreichen.
-1 = Glückwunsch! Sie haben bereits 1 kg zu viel abgenommen. Daher haben Sie 1 kg Reserve für den Folgemonat.</t>
        </r>
      </text>
    </comment>
    <comment ref="J5" authorId="0">
      <text>
        <r>
          <rPr>
            <b/>
            <sz val="9"/>
            <color indexed="81"/>
            <rFont val="Tahoma"/>
            <family val="2"/>
          </rPr>
          <t xml:space="preserve">Info:
 5 = Sie müssen noch 5 kg abzunemen, um Ihr Jahresziel zu erreichen.
-5 = Glückwunsch! Sie haben das Jahresziel nicht nur bereits erreicht, sondern 5 kg mehr abgenommen, als geplant.
</t>
        </r>
      </text>
    </comment>
    <comment ref="K5" authorId="0">
      <text>
        <r>
          <rPr>
            <b/>
            <sz val="9"/>
            <color indexed="81"/>
            <rFont val="Tahoma"/>
            <family val="2"/>
          </rPr>
          <t>Info: 
BMI = Body-Mass-Index</t>
        </r>
        <r>
          <rPr>
            <sz val="9"/>
            <color indexed="81"/>
            <rFont val="Tahoma"/>
            <family val="2"/>
          </rPr>
          <t xml:space="preserve">
</t>
        </r>
      </text>
    </comment>
  </commentList>
</comments>
</file>

<file path=xl/comments2.xml><?xml version="1.0" encoding="utf-8"?>
<comments xmlns="http://schemas.openxmlformats.org/spreadsheetml/2006/main">
  <authors>
    <author>Uschi</author>
  </authors>
  <commentList>
    <comment ref="E4" authorId="0">
      <text>
        <r>
          <rPr>
            <b/>
            <sz val="9"/>
            <color indexed="81"/>
            <rFont val="Tahoma"/>
            <family val="2"/>
          </rPr>
          <t>Info: Bitte das Gewicht eintragen, das Sie ganz zu Beginn hatten</t>
        </r>
        <r>
          <rPr>
            <sz val="9"/>
            <color indexed="81"/>
            <rFont val="Tahoma"/>
            <family val="2"/>
          </rPr>
          <t xml:space="preserve">
</t>
        </r>
      </text>
    </comment>
    <comment ref="E5" authorId="0">
      <text>
        <r>
          <rPr>
            <b/>
            <sz val="9"/>
            <color indexed="81"/>
            <rFont val="Tahoma"/>
            <family val="2"/>
          </rPr>
          <t>Bitte das Gewicht, das Sie am Ende erreichen möchten, in kg eingeben.
Beispiel: 72,0</t>
        </r>
        <r>
          <rPr>
            <sz val="9"/>
            <color indexed="81"/>
            <rFont val="Tahoma"/>
            <family val="2"/>
          </rPr>
          <t xml:space="preserve">
</t>
        </r>
      </text>
    </comment>
    <comment ref="E6" authorId="0">
      <text>
        <r>
          <rPr>
            <b/>
            <sz val="9"/>
            <color indexed="81"/>
            <rFont val="Tahoma"/>
            <family val="2"/>
          </rPr>
          <t>Bitte Ihre Körpergröße in Metern eintragen, Beispiel: 1,65</t>
        </r>
        <r>
          <rPr>
            <sz val="9"/>
            <color indexed="81"/>
            <rFont val="Tahoma"/>
            <family val="2"/>
          </rPr>
          <t xml:space="preserve">
</t>
        </r>
      </text>
    </comment>
  </commentList>
</comments>
</file>

<file path=xl/comments3.xml><?xml version="1.0" encoding="utf-8"?>
<comments xmlns="http://schemas.openxmlformats.org/spreadsheetml/2006/main">
  <authors>
    <author>Uschi</author>
  </authors>
  <commentList>
    <comment ref="F1" authorId="0">
      <text>
        <r>
          <rPr>
            <b/>
            <sz val="9"/>
            <color indexed="81"/>
            <rFont val="Tahoma"/>
            <family val="2"/>
          </rPr>
          <t>Trägt das System automatisch ein, wenn Sie das Blatt "Daten" ausgefüllt haben.</t>
        </r>
      </text>
    </comment>
    <comment ref="F2" authorId="0">
      <text>
        <r>
          <rPr>
            <b/>
            <sz val="9"/>
            <color indexed="81"/>
            <rFont val="Tahoma"/>
            <family val="2"/>
          </rPr>
          <t>Bitte das Gewicht, das Sie bis zum Monatsende erreichen möchten, in kg eingeben.
Beispiel: 82,0</t>
        </r>
        <r>
          <rPr>
            <sz val="9"/>
            <color indexed="81"/>
            <rFont val="Tahoma"/>
            <family val="2"/>
          </rPr>
          <t xml:space="preserve">
</t>
        </r>
      </text>
    </comment>
    <comment ref="F3" authorId="0">
      <text>
        <r>
          <rPr>
            <b/>
            <sz val="9"/>
            <color indexed="81"/>
            <rFont val="Tahoma"/>
            <family val="2"/>
          </rPr>
          <t>Trägt das System automatisch ein, wenn Sie das Blatt "Daten" ausgefüllt haben.</t>
        </r>
        <r>
          <rPr>
            <sz val="9"/>
            <color indexed="81"/>
            <rFont val="Tahoma"/>
            <family val="2"/>
          </rPr>
          <t xml:space="preserve">
</t>
        </r>
      </text>
    </comment>
    <comment ref="F4" authorId="0">
      <text>
        <r>
          <rPr>
            <b/>
            <sz val="9"/>
            <color indexed="81"/>
            <rFont val="Tahoma"/>
            <family val="2"/>
          </rPr>
          <t>Trägt das System automatisch ein, wenn Sie das Blatt "Daten" ausgefüllt haben.</t>
        </r>
      </text>
    </comment>
    <comment ref="C5" authorId="0">
      <text>
        <r>
          <rPr>
            <b/>
            <sz val="9"/>
            <color indexed="81"/>
            <rFont val="Tahoma"/>
            <family val="2"/>
          </rPr>
          <t>Bitte Ihr aktuelles Tagesgewicht eintragen!</t>
        </r>
        <r>
          <rPr>
            <sz val="9"/>
            <color indexed="81"/>
            <rFont val="Tahoma"/>
            <family val="2"/>
          </rPr>
          <t xml:space="preserve">
</t>
        </r>
      </text>
    </comment>
    <comment ref="D5" authorId="0">
      <text>
        <r>
          <rPr>
            <b/>
            <sz val="9"/>
            <color indexed="81"/>
            <rFont val="Tahoma"/>
            <family val="2"/>
          </rPr>
          <t>Bitte Essen + Trinken eintragen. Mo = Morgen
Mi: = Mittag + Nachmittag
A: = Abend</t>
        </r>
        <r>
          <rPr>
            <sz val="9"/>
            <color indexed="81"/>
            <rFont val="Tahoma"/>
            <family val="2"/>
          </rPr>
          <t xml:space="preserve">
</t>
        </r>
      </text>
    </comment>
    <comment ref="F5" authorId="0">
      <text>
        <r>
          <rPr>
            <b/>
            <sz val="9"/>
            <color indexed="81"/>
            <rFont val="Tahoma"/>
            <family val="2"/>
          </rPr>
          <t>Info: 
-0,5 = Sie haben im Vergleich zum Vortag 0,5 kg abgenommen
 0,5 = Sie haben im Vergleich zum Vortag 0,5 kg zugenommen</t>
        </r>
        <r>
          <rPr>
            <sz val="9"/>
            <color indexed="81"/>
            <rFont val="Tahoma"/>
            <family val="2"/>
          </rPr>
          <t xml:space="preserve">
 </t>
        </r>
      </text>
    </comment>
    <comment ref="G5" authorId="0">
      <text>
        <r>
          <rPr>
            <b/>
            <sz val="9"/>
            <color indexed="81"/>
            <rFont val="Tahoma"/>
            <family val="2"/>
          </rPr>
          <t>Info: 
- 0,5 = Sie haben seit Monatsbeginn 0,5 kg abgenommen
0,5 = Sie haben seit Monatsbeginn 0,5 kg zugenommen</t>
        </r>
        <r>
          <rPr>
            <sz val="9"/>
            <color indexed="81"/>
            <rFont val="Tahoma"/>
            <family val="2"/>
          </rPr>
          <t xml:space="preserve">
</t>
        </r>
      </text>
    </comment>
    <comment ref="H5" authorId="0">
      <text>
        <r>
          <rPr>
            <b/>
            <sz val="9"/>
            <color indexed="81"/>
            <rFont val="Tahoma"/>
            <family val="2"/>
          </rPr>
          <t>Info: 
-3 = Sie haben seit dem Start 3 kg abgenommen</t>
        </r>
        <r>
          <rPr>
            <sz val="9"/>
            <color indexed="81"/>
            <rFont val="Tahoma"/>
            <family val="2"/>
          </rPr>
          <t xml:space="preserve">
</t>
        </r>
        <r>
          <rPr>
            <b/>
            <sz val="9"/>
            <color indexed="81"/>
            <rFont val="Tahoma"/>
            <family val="2"/>
          </rPr>
          <t>3 = Sie haben seit dem Start 3 kg zugenommen</t>
        </r>
      </text>
    </comment>
    <comment ref="I5" authorId="0">
      <text>
        <r>
          <rPr>
            <b/>
            <sz val="9"/>
            <color indexed="81"/>
            <rFont val="Tahoma"/>
            <family val="2"/>
          </rPr>
          <t>Info: 
 1 = Sie müssen noch 1 kg abnehmen. um Ihr Wunschgewicht für diesen Monat zu erreichen.
-1 = Glückwunsch! Sie haben bereits 1 kg zu viel abgenommen. Daher haben Sie 1 kg Reserve für den Folgemonat.</t>
        </r>
      </text>
    </comment>
    <comment ref="J5" authorId="0">
      <text>
        <r>
          <rPr>
            <b/>
            <sz val="9"/>
            <color indexed="81"/>
            <rFont val="Tahoma"/>
            <family val="2"/>
          </rPr>
          <t xml:space="preserve">Info:
 5 = Sie müssen noch 5 kg abzunemen, um Ihr Jahresziel zu erreichen.
-5 = Glückwunsch! Sie haben das Jahresziel nicht nur bereits erreicht, sondern 5 kg mehr abgenommen, als geplant.
</t>
        </r>
      </text>
    </comment>
    <comment ref="K5" authorId="0">
      <text>
        <r>
          <rPr>
            <b/>
            <sz val="9"/>
            <color indexed="81"/>
            <rFont val="Tahoma"/>
            <family val="2"/>
          </rPr>
          <t>Info: 
BMI = Body-Mass-Index</t>
        </r>
        <r>
          <rPr>
            <sz val="9"/>
            <color indexed="81"/>
            <rFont val="Tahoma"/>
            <family val="2"/>
          </rPr>
          <t xml:space="preserve">
</t>
        </r>
      </text>
    </comment>
  </commentList>
</comments>
</file>

<file path=xl/comments4.xml><?xml version="1.0" encoding="utf-8"?>
<comments xmlns="http://schemas.openxmlformats.org/spreadsheetml/2006/main">
  <authors>
    <author>Uschi</author>
  </authors>
  <commentList>
    <comment ref="F1" authorId="0">
      <text>
        <r>
          <rPr>
            <b/>
            <sz val="9"/>
            <color indexed="81"/>
            <rFont val="Tahoma"/>
            <family val="2"/>
          </rPr>
          <t>Trägt das System automatisch ein, wenn Sie das Blatt "Daten" ausgefüllt haben.</t>
        </r>
      </text>
    </comment>
    <comment ref="F2" authorId="0">
      <text>
        <r>
          <rPr>
            <b/>
            <sz val="9"/>
            <color indexed="81"/>
            <rFont val="Tahoma"/>
            <family val="2"/>
          </rPr>
          <t>Bitte das Gewicht, das Sie bis zum Monatsende erreichen möchten, in kg eingeben.
Beispiel: 82,0</t>
        </r>
        <r>
          <rPr>
            <sz val="9"/>
            <color indexed="81"/>
            <rFont val="Tahoma"/>
            <family val="2"/>
          </rPr>
          <t xml:space="preserve">
</t>
        </r>
      </text>
    </comment>
    <comment ref="F3" authorId="0">
      <text>
        <r>
          <rPr>
            <b/>
            <sz val="9"/>
            <color indexed="81"/>
            <rFont val="Tahoma"/>
            <family val="2"/>
          </rPr>
          <t>Trägt das System automatisch ein, wenn Sie das Blatt "Daten" ausgefüllt haben.</t>
        </r>
        <r>
          <rPr>
            <sz val="9"/>
            <color indexed="81"/>
            <rFont val="Tahoma"/>
            <family val="2"/>
          </rPr>
          <t xml:space="preserve">
</t>
        </r>
      </text>
    </comment>
    <comment ref="F4" authorId="0">
      <text>
        <r>
          <rPr>
            <b/>
            <sz val="9"/>
            <color indexed="81"/>
            <rFont val="Tahoma"/>
            <family val="2"/>
          </rPr>
          <t>Trägt das System automatisch ein, wenn Sie das Blatt "Daten" ausgefüllt haben.</t>
        </r>
      </text>
    </comment>
    <comment ref="C5" authorId="0">
      <text>
        <r>
          <rPr>
            <b/>
            <sz val="9"/>
            <color indexed="81"/>
            <rFont val="Tahoma"/>
            <family val="2"/>
          </rPr>
          <t>Bitte Ihr aktuelles Tagesgewicht eintragen!</t>
        </r>
        <r>
          <rPr>
            <sz val="9"/>
            <color indexed="81"/>
            <rFont val="Tahoma"/>
            <family val="2"/>
          </rPr>
          <t xml:space="preserve">
</t>
        </r>
      </text>
    </comment>
    <comment ref="D5" authorId="0">
      <text>
        <r>
          <rPr>
            <b/>
            <sz val="9"/>
            <color indexed="81"/>
            <rFont val="Tahoma"/>
            <family val="2"/>
          </rPr>
          <t>Bitte Essen + Trinken eintragen. Mo = Morgen
Mi: = Mittag + Nachmittag
A: = Abend</t>
        </r>
        <r>
          <rPr>
            <sz val="9"/>
            <color indexed="81"/>
            <rFont val="Tahoma"/>
            <family val="2"/>
          </rPr>
          <t xml:space="preserve">
</t>
        </r>
      </text>
    </comment>
    <comment ref="F5" authorId="0">
      <text>
        <r>
          <rPr>
            <b/>
            <sz val="9"/>
            <color indexed="81"/>
            <rFont val="Tahoma"/>
            <family val="2"/>
          </rPr>
          <t>Info: 
-0,5 = Sie haben im Vergleich zum Vortag 0,5 kg abgenommen
 0,5 = Sie haben im Vergleich zum Vortag 0,5 kg zugenommen</t>
        </r>
        <r>
          <rPr>
            <sz val="9"/>
            <color indexed="81"/>
            <rFont val="Tahoma"/>
            <family val="2"/>
          </rPr>
          <t xml:space="preserve">
 </t>
        </r>
      </text>
    </comment>
    <comment ref="G5" authorId="0">
      <text>
        <r>
          <rPr>
            <b/>
            <sz val="9"/>
            <color indexed="81"/>
            <rFont val="Tahoma"/>
            <family val="2"/>
          </rPr>
          <t>Info: 
- 0,5 = Sie haben seit Monatsbeginn 0,5 kg abgenommen
0,5 = Sie haben seit Monatsbeginn 0,5 kg zugenommen</t>
        </r>
        <r>
          <rPr>
            <sz val="9"/>
            <color indexed="81"/>
            <rFont val="Tahoma"/>
            <family val="2"/>
          </rPr>
          <t xml:space="preserve">
</t>
        </r>
      </text>
    </comment>
    <comment ref="H5" authorId="0">
      <text>
        <r>
          <rPr>
            <b/>
            <sz val="9"/>
            <color indexed="81"/>
            <rFont val="Tahoma"/>
            <family val="2"/>
          </rPr>
          <t>Info: 
-3 = Sie haben seit dem Start 3 kg abgenommen</t>
        </r>
        <r>
          <rPr>
            <sz val="9"/>
            <color indexed="81"/>
            <rFont val="Tahoma"/>
            <family val="2"/>
          </rPr>
          <t xml:space="preserve">
</t>
        </r>
        <r>
          <rPr>
            <b/>
            <sz val="9"/>
            <color indexed="81"/>
            <rFont val="Tahoma"/>
            <family val="2"/>
          </rPr>
          <t>3 = Sie haben seit dem Start 3 kg zugenommen</t>
        </r>
      </text>
    </comment>
    <comment ref="I5" authorId="0">
      <text>
        <r>
          <rPr>
            <b/>
            <sz val="9"/>
            <color indexed="81"/>
            <rFont val="Tahoma"/>
            <family val="2"/>
          </rPr>
          <t>Info: 
 1 = Sie müssen noch 1 kg abnehmen. um Ihr Wunschgewicht für diesen Monat zu erreichen.
-1 = Glückwunsch! Sie haben bereits 1 kg zu viel abgenommen. Daher haben Sie 1 kg Reserve für den Folgemonat.</t>
        </r>
      </text>
    </comment>
    <comment ref="J5" authorId="0">
      <text>
        <r>
          <rPr>
            <b/>
            <sz val="9"/>
            <color indexed="81"/>
            <rFont val="Tahoma"/>
            <family val="2"/>
          </rPr>
          <t xml:space="preserve">Info:
 5 = Sie müssen noch 5 kg abzunemen, um Ihr Jahresziel zu erreichen.
-5 = Glückwunsch! Sie haben das Jahresziel nicht nur bereits erreicht, sondern 5 kg mehr abgenommen, als geplant.
</t>
        </r>
      </text>
    </comment>
    <comment ref="K5" authorId="0">
      <text>
        <r>
          <rPr>
            <b/>
            <sz val="9"/>
            <color indexed="81"/>
            <rFont val="Tahoma"/>
            <family val="2"/>
          </rPr>
          <t>Info: 
BMI = Body-Mass-Index</t>
        </r>
        <r>
          <rPr>
            <sz val="9"/>
            <color indexed="81"/>
            <rFont val="Tahoma"/>
            <family val="2"/>
          </rPr>
          <t xml:space="preserve">
</t>
        </r>
      </text>
    </comment>
  </commentList>
</comments>
</file>

<file path=xl/comments5.xml><?xml version="1.0" encoding="utf-8"?>
<comments xmlns="http://schemas.openxmlformats.org/spreadsheetml/2006/main">
  <authors>
    <author>Uschi</author>
  </authors>
  <commentList>
    <comment ref="F1" authorId="0">
      <text>
        <r>
          <rPr>
            <b/>
            <sz val="9"/>
            <color indexed="81"/>
            <rFont val="Tahoma"/>
            <family val="2"/>
          </rPr>
          <t>Trägt das System automatisch ein, wenn Sie das Blatt "Daten" ausgefüllt haben.</t>
        </r>
      </text>
    </comment>
    <comment ref="F2" authorId="0">
      <text>
        <r>
          <rPr>
            <b/>
            <sz val="9"/>
            <color indexed="81"/>
            <rFont val="Tahoma"/>
            <family val="2"/>
          </rPr>
          <t>Bitte das Gewicht, das Sie bis zum Monatsende erreichen möchten, in kg eingeben.
Beispiel: 82,0</t>
        </r>
        <r>
          <rPr>
            <sz val="9"/>
            <color indexed="81"/>
            <rFont val="Tahoma"/>
            <family val="2"/>
          </rPr>
          <t xml:space="preserve">
</t>
        </r>
      </text>
    </comment>
    <comment ref="F3" authorId="0">
      <text>
        <r>
          <rPr>
            <b/>
            <sz val="9"/>
            <color indexed="81"/>
            <rFont val="Tahoma"/>
            <family val="2"/>
          </rPr>
          <t>Trägt das System automatisch ein, wenn Sie das Blatt "Daten" ausgefüllt haben.</t>
        </r>
        <r>
          <rPr>
            <sz val="9"/>
            <color indexed="81"/>
            <rFont val="Tahoma"/>
            <family val="2"/>
          </rPr>
          <t xml:space="preserve">
</t>
        </r>
      </text>
    </comment>
    <comment ref="F4" authorId="0">
      <text>
        <r>
          <rPr>
            <b/>
            <sz val="9"/>
            <color indexed="81"/>
            <rFont val="Tahoma"/>
            <family val="2"/>
          </rPr>
          <t>Trägt das System automatisch ein, wenn Sie das Blatt "Daten" ausgefüllt haben.</t>
        </r>
      </text>
    </comment>
    <comment ref="C5" authorId="0">
      <text>
        <r>
          <rPr>
            <b/>
            <sz val="9"/>
            <color indexed="81"/>
            <rFont val="Tahoma"/>
            <family val="2"/>
          </rPr>
          <t>Bitte Ihr aktuelles Tagesgewicht eintragen!</t>
        </r>
        <r>
          <rPr>
            <sz val="9"/>
            <color indexed="81"/>
            <rFont val="Tahoma"/>
            <family val="2"/>
          </rPr>
          <t xml:space="preserve">
</t>
        </r>
      </text>
    </comment>
    <comment ref="D5" authorId="0">
      <text>
        <r>
          <rPr>
            <b/>
            <sz val="9"/>
            <color indexed="81"/>
            <rFont val="Tahoma"/>
            <family val="2"/>
          </rPr>
          <t>Bitte Essen + Trinken eintragen. Mo = Morgen
Mi: = Mittag + Nachmittag
A: = Abend</t>
        </r>
        <r>
          <rPr>
            <sz val="9"/>
            <color indexed="81"/>
            <rFont val="Tahoma"/>
            <family val="2"/>
          </rPr>
          <t xml:space="preserve">
</t>
        </r>
      </text>
    </comment>
    <comment ref="F5" authorId="0">
      <text>
        <r>
          <rPr>
            <b/>
            <sz val="9"/>
            <color indexed="81"/>
            <rFont val="Tahoma"/>
            <family val="2"/>
          </rPr>
          <t>Info: 
-0,5 = Sie haben im Vergleich zum Vortag 0,5 kg abgenommen
 0,5 = Sie haben im Vergleich zum Vortag 0,5 kg zugenommen</t>
        </r>
        <r>
          <rPr>
            <sz val="9"/>
            <color indexed="81"/>
            <rFont val="Tahoma"/>
            <family val="2"/>
          </rPr>
          <t xml:space="preserve">
 </t>
        </r>
      </text>
    </comment>
    <comment ref="G5" authorId="0">
      <text>
        <r>
          <rPr>
            <b/>
            <sz val="9"/>
            <color indexed="81"/>
            <rFont val="Tahoma"/>
            <family val="2"/>
          </rPr>
          <t>Info: 
- 0,5 = Sie haben seit Monatsbeginn 0,5 kg abgenommen
0,5 = Sie haben seit Monatsbeginn 0,5 kg zugenommen</t>
        </r>
        <r>
          <rPr>
            <sz val="9"/>
            <color indexed="81"/>
            <rFont val="Tahoma"/>
            <family val="2"/>
          </rPr>
          <t xml:space="preserve">
</t>
        </r>
      </text>
    </comment>
    <comment ref="H5" authorId="0">
      <text>
        <r>
          <rPr>
            <b/>
            <sz val="9"/>
            <color indexed="81"/>
            <rFont val="Tahoma"/>
            <family val="2"/>
          </rPr>
          <t>Info: 
-3 = Sie haben seit dem Start 3 kg abgenommen</t>
        </r>
        <r>
          <rPr>
            <sz val="9"/>
            <color indexed="81"/>
            <rFont val="Tahoma"/>
            <family val="2"/>
          </rPr>
          <t xml:space="preserve">
</t>
        </r>
        <r>
          <rPr>
            <b/>
            <sz val="9"/>
            <color indexed="81"/>
            <rFont val="Tahoma"/>
            <family val="2"/>
          </rPr>
          <t>3 = Sie haben seit dem Start 3 kg zugenommen</t>
        </r>
      </text>
    </comment>
    <comment ref="I5" authorId="0">
      <text>
        <r>
          <rPr>
            <b/>
            <sz val="9"/>
            <color indexed="81"/>
            <rFont val="Tahoma"/>
            <family val="2"/>
          </rPr>
          <t>Info: 
 1 = Sie müssen noch 1 kg abnehmen. um Ihr Wunschgewicht für diesen Monat zu erreichen.
-1 = Glückwunsch! Sie haben bereits 1 kg zu viel abgenommen. Daher haben Sie 1 kg Reserve für den Folgemonat.</t>
        </r>
      </text>
    </comment>
    <comment ref="J5" authorId="0">
      <text>
        <r>
          <rPr>
            <b/>
            <sz val="9"/>
            <color indexed="81"/>
            <rFont val="Tahoma"/>
            <family val="2"/>
          </rPr>
          <t xml:space="preserve">Info:
 5 = Sie müssen noch 5 kg abzunemen, um Ihr Jahresziel zu erreichen.
-5 = Glückwunsch! Sie haben das Jahresziel nicht nur bereits erreicht, sondern 5 kg mehr abgenommen, als geplant.
</t>
        </r>
      </text>
    </comment>
    <comment ref="K5" authorId="0">
      <text>
        <r>
          <rPr>
            <b/>
            <sz val="9"/>
            <color indexed="81"/>
            <rFont val="Tahoma"/>
            <family val="2"/>
          </rPr>
          <t>Info: 
BMI = Body-Mass-Index</t>
        </r>
        <r>
          <rPr>
            <sz val="9"/>
            <color indexed="81"/>
            <rFont val="Tahoma"/>
            <family val="2"/>
          </rPr>
          <t xml:space="preserve">
</t>
        </r>
      </text>
    </comment>
  </commentList>
</comments>
</file>

<file path=xl/comments6.xml><?xml version="1.0" encoding="utf-8"?>
<comments xmlns="http://schemas.openxmlformats.org/spreadsheetml/2006/main">
  <authors>
    <author>Uschi</author>
  </authors>
  <commentList>
    <comment ref="F1" authorId="0">
      <text>
        <r>
          <rPr>
            <b/>
            <sz val="9"/>
            <color indexed="81"/>
            <rFont val="Tahoma"/>
            <family val="2"/>
          </rPr>
          <t>Trägt das System automatisch ein, wenn Sie das Blatt "Daten" ausgefüllt haben.</t>
        </r>
      </text>
    </comment>
    <comment ref="F2" authorId="0">
      <text>
        <r>
          <rPr>
            <b/>
            <sz val="9"/>
            <color indexed="81"/>
            <rFont val="Tahoma"/>
            <family val="2"/>
          </rPr>
          <t>Bitte das Gewicht, das Sie bis zum Monatsende erreichen möchten, in kg eingeben.
Beispiel: 82,0</t>
        </r>
        <r>
          <rPr>
            <sz val="9"/>
            <color indexed="81"/>
            <rFont val="Tahoma"/>
            <family val="2"/>
          </rPr>
          <t xml:space="preserve">
</t>
        </r>
      </text>
    </comment>
    <comment ref="F3" authorId="0">
      <text>
        <r>
          <rPr>
            <b/>
            <sz val="9"/>
            <color indexed="81"/>
            <rFont val="Tahoma"/>
            <family val="2"/>
          </rPr>
          <t>Trägt das System automatisch ein, wenn Sie das Blatt "Daten" ausgefüllt haben.</t>
        </r>
        <r>
          <rPr>
            <sz val="9"/>
            <color indexed="81"/>
            <rFont val="Tahoma"/>
            <family val="2"/>
          </rPr>
          <t xml:space="preserve">
</t>
        </r>
      </text>
    </comment>
    <comment ref="F4" authorId="0">
      <text>
        <r>
          <rPr>
            <b/>
            <sz val="9"/>
            <color indexed="81"/>
            <rFont val="Tahoma"/>
            <family val="2"/>
          </rPr>
          <t>Trägt das System automatisch ein, wenn Sie das Blatt "Daten" ausgefüllt haben.</t>
        </r>
      </text>
    </comment>
    <comment ref="C5" authorId="0">
      <text>
        <r>
          <rPr>
            <b/>
            <sz val="9"/>
            <color indexed="81"/>
            <rFont val="Tahoma"/>
            <family val="2"/>
          </rPr>
          <t>Bitte Ihr aktuelles Tagesgewicht eintragen!</t>
        </r>
        <r>
          <rPr>
            <sz val="9"/>
            <color indexed="81"/>
            <rFont val="Tahoma"/>
            <family val="2"/>
          </rPr>
          <t xml:space="preserve">
</t>
        </r>
      </text>
    </comment>
    <comment ref="D5" authorId="0">
      <text>
        <r>
          <rPr>
            <b/>
            <sz val="9"/>
            <color indexed="81"/>
            <rFont val="Tahoma"/>
            <family val="2"/>
          </rPr>
          <t>Bitte Essen + Trinken eintragen. Mo = Morgen
Mi: = Mittag + Nachmittag
A: = Abend</t>
        </r>
        <r>
          <rPr>
            <sz val="9"/>
            <color indexed="81"/>
            <rFont val="Tahoma"/>
            <family val="2"/>
          </rPr>
          <t xml:space="preserve">
</t>
        </r>
      </text>
    </comment>
    <comment ref="F5" authorId="0">
      <text>
        <r>
          <rPr>
            <b/>
            <sz val="9"/>
            <color indexed="81"/>
            <rFont val="Tahoma"/>
            <family val="2"/>
          </rPr>
          <t>Info: 
-0,5 = Sie haben im Vergleich zum Vortag 0,5 kg abgenommen
 0,5 = Sie haben im Vergleich zum Vortag 0,5 kg zugenommen</t>
        </r>
        <r>
          <rPr>
            <sz val="9"/>
            <color indexed="81"/>
            <rFont val="Tahoma"/>
            <family val="2"/>
          </rPr>
          <t xml:space="preserve">
 </t>
        </r>
      </text>
    </comment>
    <comment ref="G5" authorId="0">
      <text>
        <r>
          <rPr>
            <b/>
            <sz val="9"/>
            <color indexed="81"/>
            <rFont val="Tahoma"/>
            <family val="2"/>
          </rPr>
          <t>Info: 
- 0,5 = Sie haben seit Monatsbeginn 0,5 kg abgenommen
0,5 = Sie haben seit Monatsbeginn 0,5 kg zugenommen</t>
        </r>
        <r>
          <rPr>
            <sz val="9"/>
            <color indexed="81"/>
            <rFont val="Tahoma"/>
            <family val="2"/>
          </rPr>
          <t xml:space="preserve">
</t>
        </r>
      </text>
    </comment>
    <comment ref="H5" authorId="0">
      <text>
        <r>
          <rPr>
            <b/>
            <sz val="9"/>
            <color indexed="81"/>
            <rFont val="Tahoma"/>
            <family val="2"/>
          </rPr>
          <t>Info: 
-3 = Sie haben seit dem Start 3 kg abgenommen</t>
        </r>
        <r>
          <rPr>
            <sz val="9"/>
            <color indexed="81"/>
            <rFont val="Tahoma"/>
            <family val="2"/>
          </rPr>
          <t xml:space="preserve">
</t>
        </r>
        <r>
          <rPr>
            <b/>
            <sz val="9"/>
            <color indexed="81"/>
            <rFont val="Tahoma"/>
            <family val="2"/>
          </rPr>
          <t>3 = Sie haben seit dem Start 3 kg zugenommen</t>
        </r>
      </text>
    </comment>
    <comment ref="I5" authorId="0">
      <text>
        <r>
          <rPr>
            <b/>
            <sz val="9"/>
            <color indexed="81"/>
            <rFont val="Tahoma"/>
            <family val="2"/>
          </rPr>
          <t>Info: 
 1 = Sie müssen noch 1 kg abnehmen. um Ihr Wunschgewicht für diesen Monat zu erreichen.
-1 = Glückwunsch! Sie haben bereits 1 kg zu viel abgenommen. Daher haben Sie 1 kg Reserve für den Folgemonat.</t>
        </r>
      </text>
    </comment>
    <comment ref="J5" authorId="0">
      <text>
        <r>
          <rPr>
            <b/>
            <sz val="9"/>
            <color indexed="81"/>
            <rFont val="Tahoma"/>
            <family val="2"/>
          </rPr>
          <t xml:space="preserve">Info:
 5 = Sie müssen noch 5 kg abzunemen, um Ihr Jahresziel zu erreichen.
-5 = Glückwunsch! Sie haben das Jahresziel nicht nur bereits erreicht, sondern 5 kg mehr abgenommen, als geplant.
</t>
        </r>
      </text>
    </comment>
    <comment ref="K5" authorId="0">
      <text>
        <r>
          <rPr>
            <b/>
            <sz val="9"/>
            <color indexed="81"/>
            <rFont val="Tahoma"/>
            <family val="2"/>
          </rPr>
          <t>Info: 
BMI = Body-Mass-Index</t>
        </r>
        <r>
          <rPr>
            <sz val="9"/>
            <color indexed="81"/>
            <rFont val="Tahoma"/>
            <family val="2"/>
          </rPr>
          <t xml:space="preserve">
</t>
        </r>
      </text>
    </comment>
  </commentList>
</comments>
</file>

<file path=xl/comments7.xml><?xml version="1.0" encoding="utf-8"?>
<comments xmlns="http://schemas.openxmlformats.org/spreadsheetml/2006/main">
  <authors>
    <author>Uschi</author>
  </authors>
  <commentList>
    <comment ref="F1" authorId="0">
      <text>
        <r>
          <rPr>
            <b/>
            <sz val="9"/>
            <color indexed="81"/>
            <rFont val="Tahoma"/>
            <family val="2"/>
          </rPr>
          <t>Trägt das System automatisch ein, wenn Sie das Blatt "Daten" ausgefüllt haben.</t>
        </r>
      </text>
    </comment>
    <comment ref="F2" authorId="0">
      <text>
        <r>
          <rPr>
            <b/>
            <sz val="9"/>
            <color indexed="81"/>
            <rFont val="Tahoma"/>
            <family val="2"/>
          </rPr>
          <t>Bitte das Gewicht, das Sie bis zum Monatsende erreichen möchten, in kg eingeben.
Beispiel: 82,0</t>
        </r>
        <r>
          <rPr>
            <sz val="9"/>
            <color indexed="81"/>
            <rFont val="Tahoma"/>
            <family val="2"/>
          </rPr>
          <t xml:space="preserve">
</t>
        </r>
      </text>
    </comment>
    <comment ref="F3" authorId="0">
      <text>
        <r>
          <rPr>
            <b/>
            <sz val="9"/>
            <color indexed="81"/>
            <rFont val="Tahoma"/>
            <family val="2"/>
          </rPr>
          <t>Trägt das System automatisch ein, wenn Sie das Blatt "Daten" ausgefüllt haben.</t>
        </r>
        <r>
          <rPr>
            <sz val="9"/>
            <color indexed="81"/>
            <rFont val="Tahoma"/>
            <family val="2"/>
          </rPr>
          <t xml:space="preserve">
</t>
        </r>
      </text>
    </comment>
    <comment ref="F4" authorId="0">
      <text>
        <r>
          <rPr>
            <b/>
            <sz val="9"/>
            <color indexed="81"/>
            <rFont val="Tahoma"/>
            <family val="2"/>
          </rPr>
          <t>Trägt das System automatisch ein, wenn Sie das Blatt "Daten" ausgefüllt haben.</t>
        </r>
      </text>
    </comment>
    <comment ref="C5" authorId="0">
      <text>
        <r>
          <rPr>
            <b/>
            <sz val="9"/>
            <color indexed="81"/>
            <rFont val="Tahoma"/>
            <family val="2"/>
          </rPr>
          <t>Bitte Ihr aktuelles Tagesgewicht eintragen!</t>
        </r>
        <r>
          <rPr>
            <sz val="9"/>
            <color indexed="81"/>
            <rFont val="Tahoma"/>
            <family val="2"/>
          </rPr>
          <t xml:space="preserve">
</t>
        </r>
      </text>
    </comment>
    <comment ref="D5" authorId="0">
      <text>
        <r>
          <rPr>
            <b/>
            <sz val="9"/>
            <color indexed="81"/>
            <rFont val="Tahoma"/>
            <family val="2"/>
          </rPr>
          <t>Bitte Essen + Trinken eintragen. Mo = Morgen
Mi: = Mittag + Nachmittag
A: = Abend</t>
        </r>
        <r>
          <rPr>
            <sz val="9"/>
            <color indexed="81"/>
            <rFont val="Tahoma"/>
            <family val="2"/>
          </rPr>
          <t xml:space="preserve">
</t>
        </r>
      </text>
    </comment>
    <comment ref="F5" authorId="0">
      <text>
        <r>
          <rPr>
            <b/>
            <sz val="9"/>
            <color indexed="81"/>
            <rFont val="Tahoma"/>
            <family val="2"/>
          </rPr>
          <t>Info: 
-0,5 = Sie haben im Vergleich zum Vortag 0,5 kg abgenommen
 0,5 = Sie haben im Vergleich zum Vortag 0,5 kg zugenommen</t>
        </r>
        <r>
          <rPr>
            <sz val="9"/>
            <color indexed="81"/>
            <rFont val="Tahoma"/>
            <family val="2"/>
          </rPr>
          <t xml:space="preserve">
 </t>
        </r>
      </text>
    </comment>
    <comment ref="G5" authorId="0">
      <text>
        <r>
          <rPr>
            <b/>
            <sz val="9"/>
            <color indexed="81"/>
            <rFont val="Tahoma"/>
            <family val="2"/>
          </rPr>
          <t>Info: 
- 0,5 = Sie haben seit Monatsbeginn 0,5 kg abgenommen
0,5 = Sie haben seit Monatsbeginn 0,5 kg zugenommen</t>
        </r>
        <r>
          <rPr>
            <sz val="9"/>
            <color indexed="81"/>
            <rFont val="Tahoma"/>
            <family val="2"/>
          </rPr>
          <t xml:space="preserve">
</t>
        </r>
      </text>
    </comment>
    <comment ref="H5" authorId="0">
      <text>
        <r>
          <rPr>
            <b/>
            <sz val="9"/>
            <color indexed="81"/>
            <rFont val="Tahoma"/>
            <family val="2"/>
          </rPr>
          <t>Info: 
-3 = Sie haben seit dem Start 3 kg abgenommen</t>
        </r>
        <r>
          <rPr>
            <sz val="9"/>
            <color indexed="81"/>
            <rFont val="Tahoma"/>
            <family val="2"/>
          </rPr>
          <t xml:space="preserve">
</t>
        </r>
        <r>
          <rPr>
            <b/>
            <sz val="9"/>
            <color indexed="81"/>
            <rFont val="Tahoma"/>
            <family val="2"/>
          </rPr>
          <t>3 = Sie haben seit dem Start 3 kg zugenommen</t>
        </r>
      </text>
    </comment>
    <comment ref="I5" authorId="0">
      <text>
        <r>
          <rPr>
            <b/>
            <sz val="9"/>
            <color indexed="81"/>
            <rFont val="Tahoma"/>
            <family val="2"/>
          </rPr>
          <t>Info: 
 1 = Sie müssen noch 1 kg abnehmen. um Ihr Wunschgewicht für diesen Monat zu erreichen.
-1 = Glückwunsch! Sie haben bereits 1 kg zu viel abgenommen. Daher haben Sie 1 kg Reserve für den Folgemonat.</t>
        </r>
      </text>
    </comment>
    <comment ref="J5" authorId="0">
      <text>
        <r>
          <rPr>
            <b/>
            <sz val="9"/>
            <color indexed="81"/>
            <rFont val="Tahoma"/>
            <family val="2"/>
          </rPr>
          <t xml:space="preserve">Info:
 5 = Sie müssen noch 5 kg abzunemen, um Ihr Jahresziel zu erreichen.
-5 = Glückwunsch! Sie haben das Jahresziel nicht nur bereits erreicht, sondern 5 kg mehr abgenommen, als geplant.
</t>
        </r>
      </text>
    </comment>
    <comment ref="K5" authorId="0">
      <text>
        <r>
          <rPr>
            <b/>
            <sz val="9"/>
            <color indexed="81"/>
            <rFont val="Tahoma"/>
            <family val="2"/>
          </rPr>
          <t>Info: 
BMI = Body-Mass-Index</t>
        </r>
        <r>
          <rPr>
            <sz val="9"/>
            <color indexed="81"/>
            <rFont val="Tahoma"/>
            <family val="2"/>
          </rPr>
          <t xml:space="preserve">
</t>
        </r>
      </text>
    </comment>
  </commentList>
</comments>
</file>

<file path=xl/comments8.xml><?xml version="1.0" encoding="utf-8"?>
<comments xmlns="http://schemas.openxmlformats.org/spreadsheetml/2006/main">
  <authors>
    <author>Uschi</author>
  </authors>
  <commentList>
    <comment ref="F1" authorId="0">
      <text>
        <r>
          <rPr>
            <b/>
            <sz val="9"/>
            <color indexed="81"/>
            <rFont val="Tahoma"/>
            <family val="2"/>
          </rPr>
          <t>Trägt das System automatisch ein, wenn Sie das Blatt "Daten" ausgefüllt haben.</t>
        </r>
      </text>
    </comment>
    <comment ref="F2" authorId="0">
      <text>
        <r>
          <rPr>
            <b/>
            <sz val="9"/>
            <color indexed="81"/>
            <rFont val="Tahoma"/>
            <family val="2"/>
          </rPr>
          <t>Bitte das Gewicht, das Sie bis zum Monatsende erreichen möchten, in kg eingeben.
Beispiel: 82,0</t>
        </r>
        <r>
          <rPr>
            <sz val="9"/>
            <color indexed="81"/>
            <rFont val="Tahoma"/>
            <family val="2"/>
          </rPr>
          <t xml:space="preserve">
</t>
        </r>
      </text>
    </comment>
    <comment ref="F3" authorId="0">
      <text>
        <r>
          <rPr>
            <b/>
            <sz val="9"/>
            <color indexed="81"/>
            <rFont val="Tahoma"/>
            <family val="2"/>
          </rPr>
          <t>Trägt das System automatisch ein, wenn Sie das Blatt "Daten" ausgefüllt haben.</t>
        </r>
        <r>
          <rPr>
            <sz val="9"/>
            <color indexed="81"/>
            <rFont val="Tahoma"/>
            <family val="2"/>
          </rPr>
          <t xml:space="preserve">
</t>
        </r>
      </text>
    </comment>
    <comment ref="F4" authorId="0">
      <text>
        <r>
          <rPr>
            <b/>
            <sz val="9"/>
            <color indexed="81"/>
            <rFont val="Tahoma"/>
            <family val="2"/>
          </rPr>
          <t>Trägt das System automatisch ein, wenn Sie das Blatt "Daten" ausgefüllt haben.</t>
        </r>
      </text>
    </comment>
    <comment ref="C5" authorId="0">
      <text>
        <r>
          <rPr>
            <b/>
            <sz val="9"/>
            <color indexed="81"/>
            <rFont val="Tahoma"/>
            <family val="2"/>
          </rPr>
          <t>Bitte Ihr aktuelles Tagesgewicht eintragen!</t>
        </r>
        <r>
          <rPr>
            <sz val="9"/>
            <color indexed="81"/>
            <rFont val="Tahoma"/>
            <family val="2"/>
          </rPr>
          <t xml:space="preserve">
</t>
        </r>
      </text>
    </comment>
    <comment ref="D5" authorId="0">
      <text>
        <r>
          <rPr>
            <b/>
            <sz val="9"/>
            <color indexed="81"/>
            <rFont val="Tahoma"/>
            <family val="2"/>
          </rPr>
          <t>Bitte Essen + Trinken eintragen. Mo = Morgen
Mi: = Mittag + Nachmittag
A: = Abend</t>
        </r>
        <r>
          <rPr>
            <sz val="9"/>
            <color indexed="81"/>
            <rFont val="Tahoma"/>
            <family val="2"/>
          </rPr>
          <t xml:space="preserve">
</t>
        </r>
      </text>
    </comment>
    <comment ref="F5" authorId="0">
      <text>
        <r>
          <rPr>
            <b/>
            <sz val="9"/>
            <color indexed="81"/>
            <rFont val="Tahoma"/>
            <family val="2"/>
          </rPr>
          <t>Info: 
-0,5 = Sie haben im Vergleich zum Vortag 0,5 kg abgenommen
 0,5 = Sie haben im Vergleich zum Vortag 0,5 kg zugenommen</t>
        </r>
        <r>
          <rPr>
            <sz val="9"/>
            <color indexed="81"/>
            <rFont val="Tahoma"/>
            <family val="2"/>
          </rPr>
          <t xml:space="preserve">
 </t>
        </r>
      </text>
    </comment>
    <comment ref="G5" authorId="0">
      <text>
        <r>
          <rPr>
            <b/>
            <sz val="9"/>
            <color indexed="81"/>
            <rFont val="Tahoma"/>
            <family val="2"/>
          </rPr>
          <t>Info: 
- 0,5 = Sie haben seit Monatsbeginn 0,5 kg abgenommen
0,5 = Sie haben seit Monatsbeginn 0,5 kg zugenommen</t>
        </r>
        <r>
          <rPr>
            <sz val="9"/>
            <color indexed="81"/>
            <rFont val="Tahoma"/>
            <family val="2"/>
          </rPr>
          <t xml:space="preserve">
</t>
        </r>
      </text>
    </comment>
    <comment ref="H5" authorId="0">
      <text>
        <r>
          <rPr>
            <b/>
            <sz val="9"/>
            <color indexed="81"/>
            <rFont val="Tahoma"/>
            <family val="2"/>
          </rPr>
          <t>Info: 
-3 = Sie haben seit dem Start 3 kg abgenommen</t>
        </r>
        <r>
          <rPr>
            <sz val="9"/>
            <color indexed="81"/>
            <rFont val="Tahoma"/>
            <family val="2"/>
          </rPr>
          <t xml:space="preserve">
</t>
        </r>
        <r>
          <rPr>
            <b/>
            <sz val="9"/>
            <color indexed="81"/>
            <rFont val="Tahoma"/>
            <family val="2"/>
          </rPr>
          <t>3 = Sie haben seit dem Start 3 kg zugenommen</t>
        </r>
      </text>
    </comment>
    <comment ref="I5" authorId="0">
      <text>
        <r>
          <rPr>
            <b/>
            <sz val="9"/>
            <color indexed="81"/>
            <rFont val="Tahoma"/>
            <family val="2"/>
          </rPr>
          <t>Info: 
 1 = Sie müssen noch 1 kg abnehmen. um Ihr Wunschgewicht für diesen Monat zu erreichen.
-1 = Glückwunsch! Sie haben bereits 1 kg zu viel abgenommen. Daher haben Sie 1 kg Reserve für den Folgemonat.</t>
        </r>
      </text>
    </comment>
    <comment ref="J5" authorId="0">
      <text>
        <r>
          <rPr>
            <b/>
            <sz val="9"/>
            <color indexed="81"/>
            <rFont val="Tahoma"/>
            <family val="2"/>
          </rPr>
          <t xml:space="preserve">Info:
 5 = Sie müssen noch 5 kg abzunemen, um Ihr Jahresziel zu erreichen.
-5 = Glückwunsch! Sie haben das Jahresziel nicht nur bereits erreicht, sondern 5 kg mehr abgenommen, als geplant.
</t>
        </r>
      </text>
    </comment>
    <comment ref="K5" authorId="0">
      <text>
        <r>
          <rPr>
            <b/>
            <sz val="9"/>
            <color indexed="81"/>
            <rFont val="Tahoma"/>
            <family val="2"/>
          </rPr>
          <t>Info: 
BMI = Body-Mass-Index</t>
        </r>
        <r>
          <rPr>
            <sz val="9"/>
            <color indexed="81"/>
            <rFont val="Tahoma"/>
            <family val="2"/>
          </rPr>
          <t xml:space="preserve">
</t>
        </r>
      </text>
    </comment>
  </commentList>
</comments>
</file>

<file path=xl/comments9.xml><?xml version="1.0" encoding="utf-8"?>
<comments xmlns="http://schemas.openxmlformats.org/spreadsheetml/2006/main">
  <authors>
    <author>Uschi</author>
  </authors>
  <commentList>
    <comment ref="F1" authorId="0">
      <text>
        <r>
          <rPr>
            <b/>
            <sz val="9"/>
            <color indexed="81"/>
            <rFont val="Tahoma"/>
            <family val="2"/>
          </rPr>
          <t>Trägt das System automatisch ein, wenn Sie das Blatt "Daten" ausgefüllt haben.</t>
        </r>
      </text>
    </comment>
    <comment ref="F2" authorId="0">
      <text>
        <r>
          <rPr>
            <b/>
            <sz val="9"/>
            <color indexed="81"/>
            <rFont val="Tahoma"/>
            <family val="2"/>
          </rPr>
          <t>Bitte das Gewicht, das Sie bis zum Monatsende erreichen möchten, in kg eingeben.
Beispiel: 82,0</t>
        </r>
        <r>
          <rPr>
            <sz val="9"/>
            <color indexed="81"/>
            <rFont val="Tahoma"/>
            <family val="2"/>
          </rPr>
          <t xml:space="preserve">
</t>
        </r>
      </text>
    </comment>
    <comment ref="F3" authorId="0">
      <text>
        <r>
          <rPr>
            <b/>
            <sz val="9"/>
            <color indexed="81"/>
            <rFont val="Tahoma"/>
            <family val="2"/>
          </rPr>
          <t>Trägt das System automatisch ein, wenn Sie das Blatt "Daten" ausgefüllt haben.</t>
        </r>
        <r>
          <rPr>
            <sz val="9"/>
            <color indexed="81"/>
            <rFont val="Tahoma"/>
            <family val="2"/>
          </rPr>
          <t xml:space="preserve">
</t>
        </r>
      </text>
    </comment>
    <comment ref="F4" authorId="0">
      <text>
        <r>
          <rPr>
            <b/>
            <sz val="9"/>
            <color indexed="81"/>
            <rFont val="Tahoma"/>
            <family val="2"/>
          </rPr>
          <t>Trägt das System automatisch ein, wenn Sie das Blatt "Daten" ausgefüllt haben.</t>
        </r>
      </text>
    </comment>
    <comment ref="C5" authorId="0">
      <text>
        <r>
          <rPr>
            <b/>
            <sz val="9"/>
            <color indexed="81"/>
            <rFont val="Tahoma"/>
            <family val="2"/>
          </rPr>
          <t>Bitte Ihr aktuelles Tagesgewicht eintragen!</t>
        </r>
        <r>
          <rPr>
            <sz val="9"/>
            <color indexed="81"/>
            <rFont val="Tahoma"/>
            <family val="2"/>
          </rPr>
          <t xml:space="preserve">
</t>
        </r>
      </text>
    </comment>
    <comment ref="D5" authorId="0">
      <text>
        <r>
          <rPr>
            <b/>
            <sz val="9"/>
            <color indexed="81"/>
            <rFont val="Tahoma"/>
            <family val="2"/>
          </rPr>
          <t>Bitte Essen + Trinken eintragen. Mo = Morgen
Mi: = Mittag + Nachmittag
A: = Abend</t>
        </r>
        <r>
          <rPr>
            <sz val="9"/>
            <color indexed="81"/>
            <rFont val="Tahoma"/>
            <family val="2"/>
          </rPr>
          <t xml:space="preserve">
</t>
        </r>
      </text>
    </comment>
    <comment ref="F5" authorId="0">
      <text>
        <r>
          <rPr>
            <b/>
            <sz val="9"/>
            <color indexed="81"/>
            <rFont val="Tahoma"/>
            <family val="2"/>
          </rPr>
          <t>Info: 
-0,5 = Sie haben im Vergleich zum Vortag 0,5 kg abgenommen
 0,5 = Sie haben im Vergleich zum Vortag 0,5 kg zugenommen</t>
        </r>
        <r>
          <rPr>
            <sz val="9"/>
            <color indexed="81"/>
            <rFont val="Tahoma"/>
            <family val="2"/>
          </rPr>
          <t xml:space="preserve">
 </t>
        </r>
      </text>
    </comment>
    <comment ref="G5" authorId="0">
      <text>
        <r>
          <rPr>
            <b/>
            <sz val="9"/>
            <color indexed="81"/>
            <rFont val="Tahoma"/>
            <family val="2"/>
          </rPr>
          <t>Info: 
- 0,5 = Sie haben seit Monatsbeginn 0,5 kg abgenommen
0,5 = Sie haben seit Monatsbeginn 0,5 kg zugenommen</t>
        </r>
        <r>
          <rPr>
            <sz val="9"/>
            <color indexed="81"/>
            <rFont val="Tahoma"/>
            <family val="2"/>
          </rPr>
          <t xml:space="preserve">
</t>
        </r>
      </text>
    </comment>
    <comment ref="H5" authorId="0">
      <text>
        <r>
          <rPr>
            <b/>
            <sz val="9"/>
            <color indexed="81"/>
            <rFont val="Tahoma"/>
            <family val="2"/>
          </rPr>
          <t>Info: 
-3 = Sie haben seit dem Start 3 kg abgenommen</t>
        </r>
        <r>
          <rPr>
            <sz val="9"/>
            <color indexed="81"/>
            <rFont val="Tahoma"/>
            <family val="2"/>
          </rPr>
          <t xml:space="preserve">
</t>
        </r>
        <r>
          <rPr>
            <b/>
            <sz val="9"/>
            <color indexed="81"/>
            <rFont val="Tahoma"/>
            <family val="2"/>
          </rPr>
          <t>3 = Sie haben seit dem Start 3 kg zugenommen</t>
        </r>
      </text>
    </comment>
    <comment ref="I5" authorId="0">
      <text>
        <r>
          <rPr>
            <b/>
            <sz val="9"/>
            <color indexed="81"/>
            <rFont val="Tahoma"/>
            <family val="2"/>
          </rPr>
          <t>Info: 
 1 = Sie müssen noch 1 kg abnehmen. um Ihr Wunschgewicht für diesen Monat zu erreichen.
-1 = Glückwunsch! Sie haben bereits 1 kg zu viel abgenommen. Daher haben Sie 1 kg Reserve für den Folgemonat.</t>
        </r>
      </text>
    </comment>
    <comment ref="J5" authorId="0">
      <text>
        <r>
          <rPr>
            <b/>
            <sz val="9"/>
            <color indexed="81"/>
            <rFont val="Tahoma"/>
            <family val="2"/>
          </rPr>
          <t xml:space="preserve">Info:
 5 = Sie müssen noch 5 kg abzunemen, um Ihr Jahresziel zu erreichen.
-5 = Glückwunsch! Sie haben das Jahresziel nicht nur bereits erreicht, sondern 5 kg mehr abgenommen, als geplant.
</t>
        </r>
      </text>
    </comment>
    <comment ref="K5" authorId="0">
      <text>
        <r>
          <rPr>
            <b/>
            <sz val="9"/>
            <color indexed="81"/>
            <rFont val="Tahoma"/>
            <family val="2"/>
          </rPr>
          <t>Info: 
BMI = Body-Mass-Index</t>
        </r>
        <r>
          <rPr>
            <sz val="9"/>
            <color indexed="81"/>
            <rFont val="Tahoma"/>
            <family val="2"/>
          </rPr>
          <t xml:space="preserve">
</t>
        </r>
      </text>
    </comment>
  </commentList>
</comments>
</file>

<file path=xl/sharedStrings.xml><?xml version="1.0" encoding="utf-8"?>
<sst xmlns="http://schemas.openxmlformats.org/spreadsheetml/2006/main" count="1972" uniqueCount="250">
  <si>
    <t>Datum</t>
  </si>
  <si>
    <t>BMI</t>
  </si>
  <si>
    <t>Tag</t>
  </si>
  <si>
    <t>Di</t>
  </si>
  <si>
    <t>Mi</t>
  </si>
  <si>
    <t>Do</t>
  </si>
  <si>
    <t>Fr</t>
  </si>
  <si>
    <t>Sa</t>
  </si>
  <si>
    <t>So</t>
  </si>
  <si>
    <t>Mo</t>
  </si>
  <si>
    <t>kg</t>
  </si>
  <si>
    <t>m</t>
  </si>
  <si>
    <t>√  Die Tabellen sind kinderleicht auszufüllen. 
√  Erklärungen finden Sie überall dort, wo rechts oben in einer Zelle ein kleines rotes Dreieck steht.
√  Wenn Sie mit dem Mauszeiger auf dieses Dreieck zeigen, erscheint die Infobox.</t>
  </si>
  <si>
    <t>Februar 2012</t>
  </si>
  <si>
    <t>Annemarie</t>
  </si>
  <si>
    <t>Ihre Meinung ist mir wichtig</t>
  </si>
  <si>
    <t xml:space="preserve">martha@dclarier.com  
</t>
  </si>
  <si>
    <t xml:space="preserve">Besuchen Sie uns im Internet.  </t>
  </si>
  <si>
    <t>http://www.dclarier.com</t>
  </si>
  <si>
    <t>DEMO</t>
  </si>
  <si>
    <t>Name</t>
  </si>
  <si>
    <t>Grösse</t>
  </si>
  <si>
    <t>Veränderung zum Vortag
kg</t>
  </si>
  <si>
    <t>Veränderung seit Start
kg</t>
  </si>
  <si>
    <t>Aktuelles
Gewicht 
kg</t>
  </si>
  <si>
    <t>Bis Ende des Monats noch abnehmen 
kg</t>
  </si>
  <si>
    <t>Achten Sie auf Ihre Gesundheit</t>
  </si>
  <si>
    <t>Insgesamt noch abnehmen 
kg</t>
  </si>
  <si>
    <t xml:space="preserve">Essen + Trinken
</t>
  </si>
  <si>
    <t xml:space="preserve">Wunschgewicht </t>
  </si>
  <si>
    <t>Wunschgewicht zum Ende des Monats</t>
  </si>
  <si>
    <t xml:space="preserve">Grösse </t>
  </si>
  <si>
    <t xml:space="preserve">Bitte ins Eingabefeld klicken und Daten eintragen: </t>
  </si>
  <si>
    <t>Startgewicht</t>
  </si>
  <si>
    <t>Mo:</t>
  </si>
  <si>
    <t>Mi:</t>
  </si>
  <si>
    <t>A:</t>
  </si>
  <si>
    <t>1 Banane</t>
  </si>
  <si>
    <t>1 Milchkaffee</t>
  </si>
  <si>
    <t xml:space="preserve">Veränderung seit Ende des Vormonats
kg </t>
  </si>
  <si>
    <t>Auszug</t>
  </si>
  <si>
    <t>1 Milchkaffee, 1/2 Brötchen mit Gouda, 1/2 Brötchen mit Honig</t>
  </si>
  <si>
    <t>1 Milchkaffee, 1/2 Brötchen mit Käse, 1/2 Brötchen mit gekochtem Schinken</t>
  </si>
  <si>
    <t>1 Schokoriegel, 1 Apfel, 1 Banane</t>
  </si>
  <si>
    <t xml:space="preserve">1 Milchkaffee, 1/2 Brötchen mit  Gouda, 1/2 Brötchen mit Honig  </t>
  </si>
  <si>
    <t>1/2 Brötchen mit Corned Beef, 1/2 Brötchen mit Hühnersalat, 1 Honigkuchen</t>
  </si>
  <si>
    <t>1 x Kartoffelauflauf, 1 x Quarkspeise mit Früchten</t>
  </si>
  <si>
    <t>1 Milchkaffee, 1/2 Brötchen mit Thunfischsalat, 1/2 Brötchen mit Hühnersalat</t>
  </si>
  <si>
    <t>1 Croissant mit Butter, 2 Mandarinen, 1 Kiwi</t>
  </si>
  <si>
    <t>1 Milchkaffee, 1/2 Brötchen mit Hühnersalat, 1/2 Brötchen mit Thunfischsalat</t>
  </si>
  <si>
    <t>1 Schokoriegel, 1 Banane, 1 Kiwi</t>
  </si>
  <si>
    <t>1 Milchkaffee, 1 Brötchen mit  Thunfischsalat</t>
  </si>
  <si>
    <t>Bohnensalat, 4 kl. Würstchen, Bratkartoffeln</t>
  </si>
  <si>
    <t>1 Putenschnitzel mit Kartoffeln und gem. Salat</t>
  </si>
  <si>
    <t>1 Banane, 2 Honigkuchen mit Butter, 2 Schwarzbrote mit Käse</t>
  </si>
  <si>
    <t>1 Milchkaffee, 2 Brötchen mit Gouda</t>
  </si>
  <si>
    <t>1 x Kartoffelsalat, 1 x Nudelsalat, 2 Wiener Würstchen</t>
  </si>
  <si>
    <t>1 Hähnchenschnitzel mit Kartoffeln und Gemüse</t>
  </si>
  <si>
    <t>1 x Eintopf, 1/4 l Wein</t>
  </si>
  <si>
    <t>1 Portion Nudelauflauf</t>
  </si>
  <si>
    <t xml:space="preserve">
  </t>
  </si>
  <si>
    <t xml:space="preserve">Auch bei sorgfältiger Überprüfung können Fehler niemals ganz ausgeschlossen werden. Sollten Sie daher Fehler in den Tabellen entdecken oder Verbesserungsvorschläge haben, dann seien Sie bitte so nett und schreiben mir an die folgende E-Mail-Adresse:
</t>
  </si>
  <si>
    <t>4 Kartoffelpuffer mit Apfelmus, 1/4 l Wein</t>
  </si>
  <si>
    <t xml:space="preserve">Natürlich können die Tabellen kein Ersatz für einen Gang zum Arzt sein. In jedem Fall muss Ihre Gesundheit im Vordergrund stehen. Sprechen Sie vor einer Diät unbedingt mit Ihrem Arzt. </t>
  </si>
  <si>
    <t>Januar 2013</t>
  </si>
  <si>
    <t>Februar 2013</t>
  </si>
  <si>
    <t>März 2013</t>
  </si>
  <si>
    <t>April 2013</t>
  </si>
  <si>
    <t>Mai 2013</t>
  </si>
  <si>
    <t>Juni 2013</t>
  </si>
  <si>
    <t>Juli 2013</t>
  </si>
  <si>
    <t>August 2013</t>
  </si>
  <si>
    <t>September 2013</t>
  </si>
  <si>
    <t>Oktober 2013</t>
  </si>
  <si>
    <t>November 2013</t>
  </si>
  <si>
    <t>Dezember 2013</t>
  </si>
  <si>
    <r>
      <rPr>
        <sz val="11"/>
        <color theme="1"/>
        <rFont val="Calibri"/>
        <family val="2"/>
      </rPr>
      <t>Vielen Dank für Ihre Aufmerksamkeit!
Und nun wünsche ich Ihnen viel Freude und gutes Gelingen!</t>
    </r>
    <r>
      <rPr>
        <sz val="11"/>
        <color theme="1"/>
        <rFont val="Arial"/>
        <family val="2"/>
      </rPr>
      <t xml:space="preserve">
</t>
    </r>
    <r>
      <rPr>
        <sz val="14"/>
        <color theme="1"/>
        <rFont val="Forte"/>
        <family val="4"/>
      </rPr>
      <t>Dominique Clarier</t>
    </r>
  </si>
  <si>
    <t>Mit dem Mauszeiger zu den Hinweisen</t>
  </si>
  <si>
    <t>Weitere Veröffentlichungen:</t>
  </si>
  <si>
    <t>Jetzt packe ich meinen Montagekoffer schnell + organisiert</t>
  </si>
  <si>
    <t>Jetzt habe ich meine Kühltruhe im Griff</t>
  </si>
  <si>
    <t>2 Minuten täglich reichen ab sofort aus:</t>
  </si>
  <si>
    <t>Folgende Daten brauchen Sie nur 1 x für das ganze Jahr einzugeben:</t>
  </si>
  <si>
    <t>Folgende Daten brauchen Sie nur 1 x für den laufenden Monat einzugeben:</t>
  </si>
  <si>
    <t xml:space="preserve">√  Klicken Sie das Tabellenblatt: "Basisdaten eingeben" an.
√  Tragen Sie dort Ihren Namen, Ihr derzeitiges Gewicht, Ihr Wunschgewicht und Ihre Größe in Metern ein. 
</t>
  </si>
  <si>
    <t xml:space="preserve">        √  Klicken Sie das Tabellenblatt für den aktuellen Monat an. (z. B. Januar, Februar, März)
        √  Geben Sie hier Ihr Wunschgewicht für den aktuellen Monat ein. </t>
  </si>
  <si>
    <t xml:space="preserve">        √  Wiegen Sie sich täglich und geben Sie Ihr Gewicht in die Monatstabelle ein.
        √  Tragen Sie ebenfalls ein, was Sie über den Tag essen und trinken. Nur ganz kurze Stichworte!            
        √  Am besten notieren Sie es immer sofort auf einem kleinen Zettel und übertragen es am nächsten Tag in die Tabelle. 
            Dann mogelt sich nichts aus Ihrem Gedächtnis heraus.
Beobachten Sie die Veränderungen in den Werten. Schon bald werden Sie ein Gefühl für Ihr Gewicht und dessen Schwankungen bekommen.</t>
  </si>
  <si>
    <t xml:space="preserve">Sehr geehrte Damen und Herren, 
vieles nehmen wir im Laufe des Tages zu uns, ohne dass es uns so richtig bewusst ist. Schokoriegel nebenbei, während wir am Schreibtisch eine dringende Arbeit für den Chef fertigstellen. Kartoffelchips vor dem Fernseher, während der  Kommissar den Mörder überführt. Das leckere Bierchen oder das Glas Wein zur Entspannung am verdienten Feierabend.
Eines vorweg: Die nachfolgenden Tabellen sind keine Anleitung für eine Diät. Aber sie können Ihnen bei 2 wichtigen Dingen helfen:
1. Ihr eigenes Eßverhalten besser einschätzen zu lernen, damit Sie gegebenenfalls erfolgreich gegensteuern können.
2. Den Überblick auf dem Weg zu Ihrem Wunschgewicht zu behalten.
</t>
  </si>
  <si>
    <r>
      <rPr>
        <sz val="8"/>
        <color theme="1"/>
        <rFont val="Arial"/>
        <family val="2"/>
      </rPr>
      <t xml:space="preserve">Praktische Checkliste + Bonus-Checkliste Fewo
Speziell für Monteure
</t>
    </r>
    <r>
      <rPr>
        <b/>
        <sz val="8"/>
        <color theme="1"/>
        <rFont val="Arial"/>
        <family val="2"/>
      </rPr>
      <t xml:space="preserve">Preis: 0,99 €
</t>
    </r>
  </si>
  <si>
    <r>
      <rPr>
        <sz val="8"/>
        <color theme="1"/>
        <rFont val="Arial"/>
        <family val="2"/>
      </rPr>
      <t xml:space="preserve">4 Formulare zum Eintragen für Ihr Gefriergut
Mit MHD-Überwachung
</t>
    </r>
    <r>
      <rPr>
        <b/>
        <sz val="8"/>
        <color theme="1"/>
        <rFont val="Arial"/>
        <family val="2"/>
      </rPr>
      <t>Preis: 0,99 €</t>
    </r>
  </si>
  <si>
    <r>
      <t xml:space="preserve">Jetzt fehlt nichts mehr im Koffer für die Reise
</t>
    </r>
    <r>
      <rPr>
        <sz val="8"/>
        <color theme="1"/>
        <rFont val="Arial"/>
        <family val="2"/>
      </rPr>
      <t xml:space="preserve">7 praktische Checklisten für Ihren Urlaub
Individuell ergänzbar
</t>
    </r>
    <r>
      <rPr>
        <b/>
        <sz val="8"/>
        <color theme="1"/>
        <rFont val="Arial"/>
        <family val="2"/>
      </rPr>
      <t xml:space="preserve">Preis: 0,99 €
</t>
    </r>
  </si>
  <si>
    <r>
      <t xml:space="preserve">Englisch für die Telefonannahme
</t>
    </r>
    <r>
      <rPr>
        <sz val="8"/>
        <color theme="1"/>
        <rFont val="Arial"/>
        <family val="2"/>
      </rPr>
      <t>22 rettende Sätze auf einem A4-Blatt für Ihren Schreibtisch</t>
    </r>
    <r>
      <rPr>
        <b/>
        <sz val="8"/>
        <color theme="1"/>
        <rFont val="Arial"/>
        <family val="2"/>
      </rPr>
      <t xml:space="preserve">
Preis: 0,99 €</t>
    </r>
  </si>
  <si>
    <r>
      <rPr>
        <b/>
        <sz val="8"/>
        <color theme="1"/>
        <rFont val="Arial"/>
        <family val="2"/>
      </rPr>
      <t xml:space="preserve">25 Urlaubsgrüße
</t>
    </r>
    <r>
      <rPr>
        <sz val="8"/>
        <color theme="1"/>
        <rFont val="Arial"/>
        <family val="2"/>
      </rPr>
      <t xml:space="preserve">
Texte für Postkarten und 
E-Mails an nette Leute
</t>
    </r>
    <r>
      <rPr>
        <b/>
        <sz val="8"/>
        <color theme="1"/>
        <rFont val="Arial"/>
        <family val="2"/>
      </rPr>
      <t>Preis: 0,99 €</t>
    </r>
  </si>
  <si>
    <r>
      <rPr>
        <b/>
        <sz val="8"/>
        <color theme="1"/>
        <rFont val="Arial"/>
        <family val="2"/>
      </rPr>
      <t xml:space="preserve">Zischen für den Umsatz
Roman
</t>
    </r>
    <r>
      <rPr>
        <sz val="8"/>
        <color theme="1"/>
        <rFont val="Arial"/>
        <family val="2"/>
      </rPr>
      <t xml:space="preserve">
Plötzlich findet sich Ellen beim Kampftrinken mit den Super- kunden des Jahres wieder. Kater und Traummann inklusive</t>
    </r>
    <r>
      <rPr>
        <b/>
        <sz val="8"/>
        <color theme="1"/>
        <rFont val="Arial"/>
        <family val="2"/>
      </rPr>
      <t xml:space="preserve">
Preis: 2,99 €</t>
    </r>
  </si>
  <si>
    <t xml:space="preserve">Mehr Wissenswertes zur Autorin, ihrer Heimat, ihren Romanen, ihrer YouTube-Reihe 
"Learn German with Martha" und ihren Online-Lesungen finden Sie auf: </t>
  </si>
  <si>
    <t xml:space="preserve">Website: </t>
  </si>
  <si>
    <t>http://www.ovalyth.de</t>
  </si>
  <si>
    <t xml:space="preserve">YouTube: </t>
  </si>
  <si>
    <t>http://www.youtube.com/user/DClarier</t>
  </si>
  <si>
    <t>http://www.youtube.com/user/upideas</t>
  </si>
  <si>
    <t>Facebook:</t>
  </si>
  <si>
    <t xml:space="preserve">http://www.facebook.com/pages/Dominique-Clarier/117916058355665
</t>
  </si>
  <si>
    <t>Vielen Dank für Ihre Aufmerksamkeit! Haben Sie einen schönen Tag!</t>
  </si>
  <si>
    <r>
      <t xml:space="preserve">Learn German with Martha
</t>
    </r>
    <r>
      <rPr>
        <sz val="8"/>
        <color theme="1"/>
        <rFont val="Arial"/>
        <family val="2"/>
      </rPr>
      <t xml:space="preserve">
Mehr als 50 Online-Lektionen mit praktischen Wörtern + Redewendungen aus der Alltagssprache</t>
    </r>
    <r>
      <rPr>
        <b/>
        <sz val="8"/>
        <color theme="1"/>
        <rFont val="Arial"/>
        <family val="2"/>
      </rPr>
      <t xml:space="preserve">
Gratis!</t>
    </r>
  </si>
  <si>
    <r>
      <t xml:space="preserve">Frau Brettschneider
Goes On Strike
Episode 1 – 16
</t>
    </r>
    <r>
      <rPr>
        <sz val="8"/>
        <color theme="1"/>
        <rFont val="Arial"/>
        <family val="2"/>
      </rPr>
      <t xml:space="preserve">In deutscher Sprache mit deutsch-englischen Vokabeln.
</t>
    </r>
    <r>
      <rPr>
        <b/>
        <sz val="8"/>
        <color theme="1"/>
        <rFont val="Arial"/>
        <family val="2"/>
      </rPr>
      <t>€ 1.99, GB£ 1.67, US$ 2.60</t>
    </r>
  </si>
  <si>
    <r>
      <t xml:space="preserve">Online-Lesung
Zischen für den Umsatz
</t>
    </r>
    <r>
      <rPr>
        <sz val="8"/>
        <color theme="1"/>
        <rFont val="Arial"/>
        <family val="2"/>
      </rPr>
      <t xml:space="preserve">Sie hören den Roman nicht nur wie in einem Hörbuch, sondern lesen ihn auch direkt am Bildschirm mit. 
</t>
    </r>
    <r>
      <rPr>
        <b/>
        <sz val="8"/>
        <color theme="1"/>
        <rFont val="Arial"/>
        <family val="2"/>
      </rPr>
      <t>Gratis!</t>
    </r>
  </si>
  <si>
    <r>
      <t xml:space="preserve">Online-Lesung - Ovalyth
Vorabveröffentlichung
</t>
    </r>
    <r>
      <rPr>
        <sz val="8"/>
        <color theme="1"/>
        <rFont val="Arial"/>
        <family val="2"/>
      </rPr>
      <t xml:space="preserve">Sie hören den Roman nicht nur wie in einem Hörbuch, sondern lesen ihn auch direkt am Bildschirm mit. 
</t>
    </r>
    <r>
      <rPr>
        <b/>
        <sz val="8"/>
        <color theme="1"/>
        <rFont val="Arial"/>
        <family val="2"/>
      </rPr>
      <t>Gratis!</t>
    </r>
    <r>
      <rPr>
        <sz val="8"/>
        <color theme="1"/>
        <rFont val="Arial"/>
        <family val="2"/>
      </rPr>
      <t xml:space="preserve">
</t>
    </r>
  </si>
  <si>
    <r>
      <t xml:space="preserve">Was Romanfiguren so essen
</t>
    </r>
    <r>
      <rPr>
        <sz val="8"/>
        <color theme="1"/>
        <rFont val="Arial"/>
        <family val="2"/>
      </rPr>
      <t xml:space="preserve">
9 leckere Rezepte zum Roman Ovalyth
</t>
    </r>
    <r>
      <rPr>
        <b/>
        <sz val="8"/>
        <color theme="1"/>
        <rFont val="Arial"/>
        <family val="2"/>
      </rPr>
      <t xml:space="preserve">
Preis: 0,99 €</t>
    </r>
  </si>
  <si>
    <r>
      <rPr>
        <b/>
        <sz val="8"/>
        <color theme="1"/>
        <rFont val="Arial"/>
        <family val="2"/>
      </rPr>
      <t xml:space="preserve">25 Geburtstagsgrüße
</t>
    </r>
    <r>
      <rPr>
        <sz val="8"/>
        <color theme="1"/>
        <rFont val="Arial"/>
        <family val="2"/>
      </rPr>
      <t xml:space="preserve">
Texte für Postkarten und 
E-Mails an nette Leute
</t>
    </r>
    <r>
      <rPr>
        <sz val="8"/>
        <color theme="1"/>
        <rFont val="Arial"/>
        <family val="2"/>
      </rPr>
      <t xml:space="preserve">
</t>
    </r>
    <r>
      <rPr>
        <b/>
        <sz val="8"/>
        <color theme="1"/>
        <rFont val="Arial"/>
        <family val="2"/>
      </rPr>
      <t>Preis: 0,99 €</t>
    </r>
  </si>
  <si>
    <t>Leseprobe</t>
  </si>
  <si>
    <t>Weitere Infos auf: www.zischen-fuer-den-umsatz.de</t>
  </si>
  <si>
    <t xml:space="preserve">Die Tischanweiserin führte sie zu einer großen, runden Tafel im Wintergarten. Ellen sah zu, dass sie den Platz zwischen Herrn Brettschneider und Frau Fuchshuber ergatterte. Ein Blick aufs Handgelenk: 19:45 Uhr. Noch etwas mehr als vier Stunden, wenn sie, wie abgesprochen, bis 24:00 Uhr durchhalten wollte.
</t>
  </si>
  <si>
    <t xml:space="preserve">»Vier Portwein«, orderte Herr Fuchshuber mit schallender Stimme.
</t>
  </si>
  <si>
    <t xml:space="preserve">»Und eine Cola, bitte«, rief Ellen der Bedienung hinterher. 
»Ich habe schon den ganzen Tag über ziemlichen Durst. Muss wohl an dem Hering liegen, den ich heute Mittag gegessen habe«, erläuterte sie in Herrn Fuchshubers Richtung.
</t>
  </si>
  <si>
    <t xml:space="preserve">»Für den Durst gibt es doch unser leckeres Weizen«, grunzte er und zwinkerte ihr zu.
</t>
  </si>
  <si>
    <t xml:space="preserve">Sie verzichtete auf eine Entgegnung und beschränkte sich darauf, unschuldig zu lächeln und auf eine unerotische Weise hübsch auszusehen.
</t>
  </si>
  <si>
    <t xml:space="preserve">Der erste Schluck Cola schmeckte widerlich süß, doch Ellen zwang sich, nach Kevins Vorgaben zu verfahren.
</t>
  </si>
  <si>
    <t xml:space="preserve">»Prost!«, schallte es auch schon von gegenüber.
</t>
  </si>
  <si>
    <t xml:space="preserve">Ellen ergriff das Glas mit dem Portwein. »Prost!«
</t>
  </si>
  <si>
    <t>»Und? Schmeckt er Ihnen? Diese Marke bekommt man selbst in guten Restaurants nur selten.« Herr Fuchshubers Schweinsäuglein leuchteten vor Begeisterung.</t>
  </si>
  <si>
    <t xml:space="preserve">»Hmm!«
»Bitte?«
Keine Chance, davonzukommen, ohne das Zeug die Kehle hinunterzujagen.
</t>
  </si>
  <si>
    <t xml:space="preserve">»Eine exzellente Wahl«, hustete sie.
</t>
  </si>
  <si>
    <t xml:space="preserve">Herr Fuchshuber schien untröstlich, ihr von seinem Platz aus nicht auf den Rücken klopfen zu können. Doch ehe er aufstehen und sich zu Ellen vorkämpfen konnte, hatte seine Gattin diese Aufgabe bereits übernommen.
</t>
  </si>
  <si>
    <t xml:space="preserve">»Kommen Sie, Kindchen, nehmen Sie noch einen Schluck. Dann sind Sie im Nu wieder auf den Beinen.« Auffordernd hielt sie Ellen den Portwein vor die Nase.
</t>
  </si>
  <si>
    <r>
      <t xml:space="preserve">»Entschuldigung, ich brauche noch einen Moment«, antwortete Ellen und hüstelte noch einmal zur Schau. Sie wartete ab, bis alle sich beruhigt und ihre Köpfe wieder in die Speisekarten versenkt hatten.
</t>
    </r>
    <r>
      <rPr>
        <i/>
        <sz val="15"/>
        <color theme="1"/>
        <rFont val="Times New Roman"/>
        <family val="1"/>
      </rPr>
      <t>Jetzt oder nie!</t>
    </r>
    <r>
      <rPr>
        <sz val="15"/>
        <color theme="1"/>
        <rFont val="Times New Roman"/>
        <family val="1"/>
      </rPr>
      <t xml:space="preserve">
</t>
    </r>
  </si>
  <si>
    <t xml:space="preserve">Der Rest des Portweins landete in ihrem Mund. Mit zittrigen Fingern griff sie das Glas Cola, brachte den Pegel auf die Höhe ihrer Oberlippe und ließ den Portwein sachte hineinfließen. Durch ihren dichten Wimpernkranz spähte sie in die Runde. Niemand schien etwas bemerkt zu haben.
</t>
  </si>
  <si>
    <t xml:space="preserve">»Was hältst du von den Austern vorneweg und als Hauptgang Lammkeule mit Kräutern, Schatz?«, fragte Herr Fuchshuber.
</t>
  </si>
  <si>
    <t xml:space="preserve">»Und dazu ein köstlicher Merlot«, antwortete seine Gattin und ihre Augen glänzten voller Vorfreude.
</t>
  </si>
  <si>
    <t xml:space="preserve">Ellens Blick flog über die Weinkarte und blieb im unteren Drittel hängen. Merlot, hier stand es: Rotwein.
</t>
  </si>
  <si>
    <t xml:space="preserve">»Und Sie, Frau Löffler?«, fragte Herr Fuchshuber.
</t>
  </si>
  <si>
    <t xml:space="preserve">»Ich wähle noch.«
</t>
  </si>
  <si>
    <t xml:space="preserve">Herr Fuchshubers Blick wanderte fragend zu Herrn Brettschneider.
</t>
  </si>
  <si>
    <t xml:space="preserve">»Ich denke, ich werde ebenfalls die Austern nehmen und als Hauptgang das argentinische Steak.«
</t>
  </si>
  <si>
    <t xml:space="preserve">Hatte er nicht letztens noch getönt, er finde Austern widerlich? Nun ja, wenigstens hatte er dunkles Fleisch gewählt. 
</t>
  </si>
  <si>
    <t xml:space="preserve">Ellen lächelte und legte die Karte auf den Tisch zurück. »Ich nehme die Tomatencremesuppe und die Seezunge. Dazu einen Viertelliter Riesling und ein stilles Wasser.«
</t>
  </si>
  <si>
    <t xml:space="preserve">»Sie können doch zu einer Seezunge nicht dieses billige Zeug trinken«, empörte sich Herr Fuchshuber.
</t>
  </si>
  <si>
    <t xml:space="preserve">»Ich trinke Riesling sehr gern«, antwortete sie freundlich, aber bestimmt.
</t>
  </si>
  <si>
    <t>»Aber doch keinen offenen. Wer weiß, wie lange die Flasche schon im Kühlschrank herumgestanden hat«, bölkte er so laut,  dass der halbe Saal mithörte.</t>
  </si>
  <si>
    <t xml:space="preserve">»Herr Fuchshuber, das hier ist ein exzellentes Restaurant«, kam Herr Brettschneider ihr unerwartet zu Hilfe. »Hier wird stets auf ausgezeichnete Qualität geachtet.«
</t>
  </si>
  <si>
    <t xml:space="preserve">Zwischenzeitlich war die Bedienung dezent an den Tisch getreten, wie das in guten Restaurants so üblich ist. Genau wie Maureen ignorierte sie höflich jegliches unangemessene Verhalten ihrer zahlenden Kundschaft.
</t>
  </si>
  <si>
    <t xml:space="preserve">»Haben Sie bereits gewählt?« Nicht eines ihrer hellblonden Härchen mogelte sich aus der perfekten Steckfrisur heraus.
</t>
  </si>
  <si>
    <t xml:space="preserve">»Ja, das haben wir.« Frau Fuchshuber gab ihre Bestellung auf, gefolgt von Ellen und Herrn Brettschneider.
</t>
  </si>
  <si>
    <t>»Für mich ebenfalls die Austern und als Hauptgang die Seezunge«, erklärte Herr Fuchshuber und klappte die Karte zu. »Dazu eine Flasche von dem 2007er Chablis. Und streichen Sie den Riesling, den die Dame mir gegenüber bestellt hat.«</t>
  </si>
  <si>
    <t xml:space="preserve">Ellen blieb der Mund offen stehen. Frau Fuchshuber ebenfalls.
</t>
  </si>
  <si>
    <t xml:space="preserve">»Der Chablis ist ein vorzüglicher Wein«, mimte Herr Fuchshuber den souveränen Weinkenner. »Wenn Sie ihn erst probiert haben, werden Sie mir auf Knien danken. Sollten Sie wider Erwarten nicht absolut begeistert sein, spendiere ich Ihnen zum Trost einen Caipirinha.«
Damit war der Fall für ihn erledigt.
</t>
  </si>
  <si>
    <t xml:space="preserve">Hilfe suchend schaute Ellen zu Herrn Brettschneider, doch der zuckte nur mit den Schultern, als wolle er sagen: »Was regen Sie sich auf? Wein bleibt Wein.«
</t>
  </si>
  <si>
    <t xml:space="preserve">Dann blieb ihr wohl nichts anderes übrig, als sich zu fügen. Sie riskierte einen Blick auf die Armbanduhr. 20:05 Uhr – und sie hatte bereits zwei von Kevins Anweisungen metertief in den Sand gesetzt. Wenigstens räumte das Mädel mit der Steckfrisur alle Gläser einschließlich ihres Cola-Portwein-Mixes ab, bevor sie den Merlot und den Chablis servierte.
</t>
  </si>
  <si>
    <t xml:space="preserve">»Verzeihung bitte.« Die Bedienung war ebenso lautlos zurückgekehrt, wie sie zuvor entschwunden war, und schob nun die Vorspeisen mit einer geübten Handbewegung auf die vergoldeten Platzteller. Die Tomatencremesuppe duftete köstlich. Die Austern sahen aus – wie Austern eben. Allerdings waren die Geräusche, die Ellens Tischnachbarn beim Verzehr veranstalteten, hart an der Grenze.
</t>
  </si>
  <si>
    <t xml:space="preserve">So gut es ging, konzentrierte sie sich auf ihre Tomatencremesuppe und versuchte die eklige Vorstellung zu verdrängen, wie dieses Glibberzeug sich wohl im Mund anfühlte und wie es – ein wabbeliger, weicher Schleimklumpen – fröhlich die Kehle hinunterflutschte.
</t>
  </si>
  <si>
    <r>
      <t>»Exquisit«, schwärmte Frau Fuchshuber und tupfte sich mit der Serviette die Mundwinkel ab.</t>
    </r>
    <r>
      <rPr>
        <sz val="15"/>
        <color theme="1"/>
        <rFont val="Times New Roman"/>
        <family val="1"/>
      </rPr>
      <t xml:space="preserve">
</t>
    </r>
  </si>
  <si>
    <t xml:space="preserve">»Insbesondere wenn man bedenkt, wie weit wir hier vom Meer entfernt sind«, schmeichelte Herr Brettschneider sich ein.
</t>
  </si>
  <si>
    <t xml:space="preserve">Klar, das argentinische Rind für dein Steak hat ja bis zu seinem vorzeitigen Ableben noch hübsch auf den Rheinwiesen gegrast.
</t>
  </si>
  <si>
    <t xml:space="preserve">»Prost!«
</t>
  </si>
  <si>
    <t xml:space="preserve">Herr Fuchshuber hatte zwischenzeitlich die Weingläser befüllt – dreiviertelvoll.
</t>
  </si>
  <si>
    <t xml:space="preserve">Ellen überschlug im Kopf die Menge pro Person. Zwei Flaschen für vier Personen – machte eine halbe Flasche für jeden – machte 375 ml pro Person. Und sie hatte geglaubt, sie würde mit der Hälfte eines Viertelliters davonkommen. Ergeben nippte sie an ihrem Wein.
</t>
  </si>
  <si>
    <t xml:space="preserve">»Und?« Herr Fuchshuber konnte ihr Urteil kaum erwarten.
</t>
  </si>
  <si>
    <t xml:space="preserve">»Perfekt. Sie hatten absolut Recht«, schwärmte sie und genehmigte sich zur Bestätigung einen zweiten Schluck.
</t>
  </si>
  <si>
    <t xml:space="preserve">»Sag ich doch«, grunzte er zufrieden.
</t>
  </si>
  <si>
    <r>
      <rPr>
        <i/>
        <sz val="15"/>
        <color theme="1"/>
        <rFont val="Times New Roman"/>
        <family val="1"/>
      </rPr>
      <t>Geh in die Offensive!</t>
    </r>
    <r>
      <rPr>
        <sz val="15"/>
        <color theme="1"/>
        <rFont val="Times New Roman"/>
        <family val="1"/>
      </rPr>
      <t xml:space="preserve">, beharrte Kevin irgendwo ganz hinten in ihrem Kopf.
</t>
    </r>
  </si>
  <si>
    <t xml:space="preserve">»Und wie?«
</t>
  </si>
  <si>
    <t>»Was sagten Sie, Frau Löffler?« Herr Brettschneider musterte sie ein wenig irritiert.</t>
  </si>
  <si>
    <t xml:space="preserve">»Nichts, Chef.«
</t>
  </si>
  <si>
    <t xml:space="preserve">Er senkte die Stimme: »Nennen Sie mich nicht Chef.«
</t>
  </si>
  <si>
    <t>Glücklicherweise wurde in diesem Moment der Hauptgang aufgetragen. Das enthob sie einer Antwort. Die Seezunge schmeckte vorzüglich. Schade, dass sie diese Delikatesse nicht auf angemessene Weise genießen konnte.
Warum eigentlich nicht?
Weil sie viel zu sehr damit beschäftigt war, ihren Alkoholkonsum zu kontrollieren.</t>
  </si>
  <si>
    <t xml:space="preserve">Geh in die Offensive!
</t>
  </si>
  <si>
    <t xml:space="preserve">Sie teilte ein Stück der Seezunge ab, schob es auf die Gabel, schloss die Augen und gab sich dem sensationellen Geschmackserlebnis hin. Als sie die Augen wieder aufschlug, löschte Herr Fuchshuber seinen Brand gerade mit dem Rest aus dem Weinglas, fischte sein Taschentuch aus der Hosentasche und wischte sich über die feuchte Stirn.
</t>
  </si>
  <si>
    <t xml:space="preserve">»Ist verdammt heiß hier«, murmelte er.
</t>
  </si>
  <si>
    <t xml:space="preserve">»Ach ja?« Frau Fuchshubers Blick massakrierte erst ihn und dann Ellen, welche Herrn Fuchshuber unbeeindruckt ihr noch fast volles Glas hinhielt und hauchte: »Kann ich auch noch etwas bekommen, bitte?«
</t>
  </si>
  <si>
    <t xml:space="preserve">Sein Gesichtsausdruck grenzte ans Dümmliche, als er ihr nachschenkte und sich selbst gleich darauf ebenfalls zünftig nachgoss. Frau Fuchshubers Brust hob und senkte sich derweil heftig und in immer kürzeren Abständen. 
</t>
  </si>
  <si>
    <t xml:space="preserve">Gleich würden die ersten Pailletten abplatzen.
</t>
  </si>
  <si>
    <t xml:space="preserve">Nach Dreiviertel der Seezunge war auch die Flasche Chablis dreiviertelleer und Frau Fuchshuber kurz vor der Eruption. Sie spülte den Bissen Lamm mit dem Rest ihres Merlots herunter und hielt ihrem Gatten das leere Glas vor die Nase. 
</t>
  </si>
  <si>
    <t xml:space="preserve">»Würdest du mir auch ein wenig von dem wundervollen Chablis einschenken, Schatz?«
</t>
  </si>
  <si>
    <t xml:space="preserve">»Das ist ein Rotweinglas«, empörte er sich und deutete anklagend auf das Glas in ihrer Hand.
</t>
  </si>
  <si>
    <t xml:space="preserve">Sie schoss jedes Wort wie einen Giftpfeil ab. »Das ist mir bekannt.«
</t>
  </si>
  <si>
    <r>
      <t>»Du kannst doch keinen Chablis aus demselben Glas trinken, aus dem du vorher Merlot getrunken hast.«</t>
    </r>
    <r>
      <rPr>
        <sz val="15"/>
        <color theme="1"/>
        <rFont val="Times New Roman"/>
        <family val="1"/>
      </rPr>
      <t xml:space="preserve">
</t>
    </r>
  </si>
  <si>
    <t xml:space="preserve">»Mach das Glas voll!«
</t>
  </si>
  <si>
    <t xml:space="preserve">Herr Brettschneider, der langsam hektische rote Flecken bekam, versuchte zu vermitteln. »Kein Grund zur Aufregung. Ich werde sofort eine neue Flasche Chablis bestellen.«
</t>
  </si>
  <si>
    <t xml:space="preserve">»Ich will diesen da!« Frau Fuchshuber zeigte unmissverständlich auf den Rest in der Flasche. Ihr Blick durchbohrte den ihres Mannes, doch er hielt trotzig gegen.
</t>
  </si>
  <si>
    <t xml:space="preserve">»Entschuldigen Sie mich einen winzigen Augenblick«, flötete Ellen und erhob sich. »Ich müsste mir mal die Nase pudern.«
</t>
  </si>
  <si>
    <t xml:space="preserve">Herr Brettschneider entließ sie mit einem warnenden Blick, der ihr ein lebenslanges Fuchshuber-Verbot in Aussicht stellte, sollte sie sich nicht sofort am Riemen reißen.
</t>
  </si>
  <si>
    <t xml:space="preserve">Sie schenkte ihm ein unschuldiges Lächeln, nahm ihre Handtasche von der Stuhllehne und rauschte an den Tischreihen vorbei. Auf dem Weg zum Waschraum schwebte ihr Gehirn genau fünf Zentimeter über ihrer Schädeldecke. Als sie um die letzte Ecke bog, kamen die Trinkwasserspender, von denen Kevin gesprochen hatte, in Sicht. Sie zog sich einen Becher, den sie zweimal hintereinander leertrank. Im Waschraum ließ sie sich kaltes Wasser über die Handgelenke laufen und presste ein feuchtes Papierhandtuch gegen die Stirn, bis sie sich wieder einigermaßen klar im Kopf fühlte.
</t>
  </si>
  <si>
    <t xml:space="preserve">Ein halbes Glas Portwein und nicht ganz zwei Gläser Chablis. Mehr hatte sie bis jetzt nicht getrunken. Und trotzdem dieses katastrophale Ergebnis. Verdammt!
</t>
  </si>
  <si>
    <t xml:space="preserve">Als sie zum Tisch zurückkehrte, waren sämtliche Weinflaschen verschwunden. Die kleine Runde hatte sich derweil mit erwartungsfrohem Lächeln der Dessertkarte zugewandt.
</t>
  </si>
  <si>
    <t xml:space="preserve">»Eine Mousse au Chocolat für dich, mein Herz?«, säuselte Herr Fuchshuber und sandte seiner Gattin einen Blick, der Don Juan vor Neid hätte erblassen lassen.
</t>
  </si>
  <si>
    <t xml:space="preserve">Er hatte also den Kriechgang eingelegt. Das würde ihn ihr hoffentlich eine Weile vom Hals halten.
</t>
  </si>
  <si>
    <t xml:space="preserve">»Nur, wenn du auch eine nimmst«, flötete Frau Fuchshuber zurück.
</t>
  </si>
  <si>
    <t xml:space="preserve">»Aber gern, mein Herz. – Was ist mit Ihnen, Herr Brettschneider?«
</t>
  </si>
  <si>
    <t xml:space="preserve">»Ich denke über das Pflaumenparfait mit der Mandelsahne nach.«
</t>
  </si>
  <si>
    <t xml:space="preserve">»Das wäre allerdings auch eine Möglichkeit«, meinte Frau Fuchshuber und studierte die Karte ein weiteres Mal.
</t>
  </si>
  <si>
    <t xml:space="preserve">»Haben Sie schon gewählt, Frau Löffler?«, fragte Herr Brettschneider betont förmlich.
</t>
  </si>
  <si>
    <t xml:space="preserve">»Kein Dessert für mich, bitte.«
</t>
  </si>
  <si>
    <t xml:space="preserve">»Aber Mädchen, bei Ihrer Figur können Sie es sich doch leisten«, platzte Herr Fuchshuber unbedacht heraus und fing sich sogleich einen mahnenden Blick seiner Frau ein.
</t>
  </si>
  <si>
    <t xml:space="preserve">»Es geht um eine Abmachung – eine private Abmachung«, lächelte Ellen und schlug scheu die Augen nieder.
</t>
  </si>
  <si>
    <t xml:space="preserve">»Wir Bayern sind in solchen Dingen sehr diskret«, sagte Herr Fuchshuber und lehnte sich ein Stück vor.
</t>
  </si>
  <si>
    <t xml:space="preserve">Ellen druckste ein wenig herum, ließ sich jedoch zu einer Antwort breitschlagen. »Ich habe mit einem guten Bekannten gewettet, dass ich einen Monat lang keine Süßigkeiten esse.«
</t>
  </si>
  <si>
    <t xml:space="preserve">»Und was war der Wetteinsatz?«, fragte Herr Fuchshuber.
</t>
  </si>
  <si>
    <t xml:space="preserve">»...«
</t>
  </si>
  <si>
    <t xml:space="preserve">Herr Fuchshubers Äuglein leuchteten. »Kommen Sie! So schlimm kann’s nicht sein.«
</t>
  </si>
  <si>
    <t xml:space="preserve">»Wenn ich gewinne, renoviert er mein Bad.«
</t>
  </si>
  <si>
    <t xml:space="preserve">»Und wenn Sie verlieren?«
»Dann putze ich seine Wohnung – einen Monat lang jeden Freitagabend.«
</t>
  </si>
  <si>
    <t xml:space="preserve">»Wie?«, flüsterte Herr Fuchshuber und fuhr sich mit der Zungenspitze über die Lippen.
</t>
  </si>
  <si>
    <t xml:space="preserve">»Bitte?«
</t>
  </si>
  <si>
    <t xml:space="preserve">»Wie putzen Sie seine Wohnung?«
</t>
  </si>
  <si>
    <t xml:space="preserve">»Wie soll sie sie schon putzen? Mit Eimer und Schrubber natürlich. – Also, ich nehme die Mousse au Chocolat.« Frau Fuchshuber legte die Dessertkarte vor sich auf den Tisch.
</t>
  </si>
  <si>
    <t xml:space="preserve">Herr Brettschneider winkte die Kellnerin heran. »Zweimal Mousse au Chocolat und einmal das Pflaumenparfait.«
</t>
  </si>
  <si>
    <t xml:space="preserve">Ellen begann auszurechnen, wie viel Zeit ihr die Desserts verschaffen würden. Wenn sie Glück hatte, würde die Zubereitung zehn Minuten dauern und das Verspeisen ebenfalls. Zwanzig Minuten ohne neuen Alkohol. Sie warf einen Blick auf ihr Handgelenk – 20:55 Uhr. Eine gute Viertelstunde würde sie wahrscheinlich noch mit dem Kaffee herausschinden können. Aber dann würde unweigerlich der ›herbe Teil‹ des Abends beginnen.
</t>
  </si>
  <si>
    <t xml:space="preserve">»Ah, das sieht entzückend aus«, rief Frau Fuchshuber und rückte ihren Dessertteller in die optimale Position.
</t>
  </si>
  <si>
    <t xml:space="preserve">»Dann lassen wir es uns mal schmecken«, stimmte Herr Brettschneider mit ein und griff nach seinem Löffel.
</t>
  </si>
  <si>
    <r>
      <t xml:space="preserve">Teufel, wieso mussten die Portionen in Restaurants immer derart winzig sein? Und das bei </t>
    </r>
    <r>
      <rPr>
        <i/>
        <sz val="15"/>
        <color theme="1"/>
        <rFont val="Times New Roman"/>
        <family val="1"/>
      </rPr>
      <t>den</t>
    </r>
    <r>
      <rPr>
        <sz val="15"/>
        <color theme="1"/>
        <rFont val="Times New Roman"/>
        <family val="1"/>
      </rPr>
      <t xml:space="preserve"> Preisen. Herr Fuchshuber war schon locker über die Hälfte weg. Und Frau Fuchshuber schloss nahtlos zu ihm auf. Selbst Herr Brettschneider schaufelte das Zeug in sich hinein, als habe er den ganzen Abend noch nichts zu essen bekommen. Verstohlen blickte Ellen auf die Uhr: Knappe acht Minuten anstatt der veranschlagten zwanzig.
</t>
    </r>
  </si>
  <si>
    <t xml:space="preserve">Mit einem zufriedenen Lächeln schob Herr Fuchshuber seinen Teller zur Seite. Fehlte nur noch, dass er »Erster!« rief und das Corpus Delicti triumphierend in die Höhe streckte. Frau Fuchshuber lieferte sich derweil ein Kopf-an-Kopf-Rennen mit Herrn Brettschneider.
</t>
  </si>
  <si>
    <t xml:space="preserve">Ihr Chef konnte froh sein, dass dies hier kein 100-Meter-Lauf war. Ellen grinste heimlich bei der Vorstellung, wie Frau Fuchshubers monumentaler Vorbau seine Schmalbrust auf dem Zielfoto lässig auf die Ränge verwies.
</t>
  </si>
  <si>
    <t xml:space="preserve">»Sie lächeln?«, fragte Herr Fuchshuber.
</t>
  </si>
  <si>
    <t xml:space="preserve">»Es ist ein schöner Abend«, antwortete sie und kreuzte die Finger unter dem Tisch. Angesichts all der Lügen, die sie heute bereits von sich gegeben hatte, konnte sie nur auf Gottes Sinn für Humor hoffen. – Kamen Verkäufer eigentlich in den Himmel?
</t>
  </si>
  <si>
    <t xml:space="preserve">Diese fünf Buchstaben ließen ihre Alarmglocken schrillen.
Wieso Prost?
Ihre Tischnachbarn hielten die Gläser bereits in der Hand.
</t>
  </si>
  <si>
    <t xml:space="preserve">»Ein Verteilerli«, erklärte Herr Fuchshuber auf ihren entsetzten Gesichtsausdruck hin und brachte sein Glas auch schon an die Lippen
</t>
  </si>
  <si>
    <t xml:space="preserve">»Kommen Sie, Kindchen«, sagte Frau Fuchshuber und lächelte wie die Schlange im Paradies. »Sie müssen mal etwas Farbe bekommen. Sie sind ja ganz blass um die Nase.«
</t>
  </si>
  <si>
    <t>Ellen schielte nach unten. Selbstverständlich war das Zeug braun. Unmöglich, jetzt auf die Schnelle noch eine Cola zu ordern. Sie machte den Fehler einzuatmen, bevor das Glas am Mund war. Danach musste sie es erst einmal absetzen.</t>
  </si>
  <si>
    <t xml:space="preserve">»Stimmt etwas nicht?«, fragte Frau Fuchshuber. Ihre Kräuterfahne landete direkt in Ellens Gesicht.
</t>
  </si>
  <si>
    <t xml:space="preserve">Ellens Kopf flog zur Seite. »Normalerweise trinke ich Aquavit«, krächzte sie und hielt sich an der Tischkante fest.
</t>
  </si>
  <si>
    <t xml:space="preserve">»Fräulein, vier Aquavit«, rief Herr Fuchshuber in den Raum.
</t>
  </si>
  <si>
    <t xml:space="preserve">»Nein, ich ...«
</t>
  </si>
  <si>
    <t xml:space="preserve">»Doppelt gemoppelt hält besser.« Mit dem Kinn deutete Herr Fuchshuber auf ihren Chef und kniff verschwörerisch ein Auge zu. »Machen Sie sich keine Sorgen, es trifft keinen Armen.«
</t>
  </si>
  <si>
    <t xml:space="preserve">»Sie müssen den Kräuterlikör in einem Rutsch trinken, Kindchen. Anders bringt das nichts«, erklärte Frau Fuchshuber, fest entschlossen, dafür Sorge zu tragen, dass ihre Anweisungen minutiös ausgeführt wurden.
</t>
  </si>
  <si>
    <t xml:space="preserve">Ellen blickte schaudernd auf das Glas in ihrer Rechten. Sie war sich sicher, sie würde den Inhalt auf keinen Fall hinunterbringen.
</t>
  </si>
  <si>
    <t xml:space="preserve">»Nur Mut!« Herr Fuchshuber beugte sich vor, und auch Frau Fuchshuber kam von der anderen Seite immer näher.
</t>
  </si>
  <si>
    <t xml:space="preserve">Der Watzmann und die Zugspitze. Und dazwischen – Kollateralschaden.
</t>
  </si>
  <si>
    <t xml:space="preserve">Ellens Finger umschlossen den Stiel, rissen ihn hoch, zwangen das Glas zwischen die Lippen und …
</t>
  </si>
  <si>
    <t xml:space="preserve">Der Mund zog sich ihr zusammen und eine Gänsehaut rollte gewaltig wie eine Lawine vom Nacken bis zum Steißbein. Dann schüttelte es sie durch wie ein Presslufthammer.
</t>
  </si>
  <si>
    <t xml:space="preserve">»Und?«, fragte Herr Fuchshuber erwartungsfroh.
</t>
  </si>
  <si>
    <t xml:space="preserve">»Es geht«, nuschelte sie und überlegte, ob ein Verteilerli so genannte wurde, weil es den Mageninhalt quer über den Tisch verteilte.
</t>
  </si>
  <si>
    <t xml:space="preserve">Herr Fuchshuber meinte nun unbedingt ihren Gesichtsausdruck kommentieren zu müssen. »Man muss sich an den Geschmack erst gewöhnen. Aber dann ...«
</t>
  </si>
  <si>
    <r>
      <rPr>
        <i/>
        <sz val="15"/>
        <color theme="1"/>
        <rFont val="Times New Roman"/>
        <family val="1"/>
      </rPr>
      <t>Dann speit man erst nach dem dritten, oder wie?</t>
    </r>
    <r>
      <rPr>
        <sz val="15"/>
        <color theme="1"/>
        <rFont val="Times New Roman"/>
        <family val="1"/>
      </rPr>
      <t xml:space="preserve">
</t>
    </r>
  </si>
  <si>
    <t xml:space="preserve">»Nehmen Sie den hier. Das neutralisiert die Geschmacksnerven.« Frau Fuchshuber schob den Aquavit vor sie auf den Tisch.
</t>
  </si>
  <si>
    <t xml:space="preserve">Ellen schielte nach ihrem Mineralwasser.
Abgeräumt!
»Prost!«
</t>
  </si>
  <si>
    <t xml:space="preserve">Ellen fasste das Glas. Die Außenseite war ganz beschlagen. Richtig, Aquavit wurde eisgekühlt serviert. Gut, mit etwas Glück schmeckte er dann wenigstens nach nichts.
Runter damit.
</t>
  </si>
  <si>
    <t xml:space="preserve">»Und?«, fragte Herr Fuchshuber mal wieder.
</t>
  </si>
  <si>
    <r>
      <t xml:space="preserve">Besser«, versicherte sie und meinte es tatsächlich ehrlich.
</t>
    </r>
    <r>
      <rPr>
        <i/>
        <sz val="15"/>
        <color theme="1"/>
        <rFont val="Times New Roman"/>
        <family val="1"/>
      </rPr>
      <t>Würdet ihr da oben das bitte notieren?</t>
    </r>
    <r>
      <rPr>
        <sz val="15"/>
        <color theme="1"/>
        <rFont val="Times New Roman"/>
        <family val="1"/>
      </rPr>
      <t xml:space="preserve">
</t>
    </r>
  </si>
  <si>
    <t xml:space="preserve">»Wie wär’s mit einem Kaffee?« Ihr Chef lebte also auch noch.
</t>
  </si>
  <si>
    <t xml:space="preserve">»Gute Idee«, meinte Herr Fuchshuber und winkte die Bedienung heran.
</t>
  </si>
  <si>
    <t xml:space="preserve">Als wenn dieser besemmelte Kaffee sie jetzt noch retten könnte. Irgendwo in ihrem Kopf ganz hinten meldete sich Kevin zu Wort. Halte dich an dem Kaffee so lange wie möglich fest.
</t>
  </si>
  <si>
    <t xml:space="preserve">Als die Tasse vor ihr stand, ließ sie sich doppelt Milch kommen. Anschließend zelebrierte sie das Getränk Schlückchen für Schlückchen. Währenddessen mutierte sie zur Entertainerin. Die Geschichte der Stadt Duisburg in fünfzehn Minuten, zwanzig Minuten, fünfundzwanzig Minuten ...
</t>
  </si>
  <si>
    <t xml:space="preserve">Irgendwann wurde es Frau Fuchshuber zu bunt.
</t>
  </si>
  <si>
    <t xml:space="preserve">»Ich finde, ein Standortwechsel ist dringend nötig. Trinken Sie aus, Kindchen, und dann setzen wir uns an die Bar.«
</t>
  </si>
  <si>
    <t xml:space="preserve">Es war so weit. Jetzt begann unwiderruflich der herbe Teil des Abends.
</t>
  </si>
  <si>
    <t>Jetzt überwache ich mein Gewicht</t>
  </si>
  <si>
    <r>
      <t xml:space="preserve">Schlank mit der 
2-Minuten-Tabelle
</t>
    </r>
    <r>
      <rPr>
        <b/>
        <sz val="8"/>
        <color theme="1"/>
        <rFont val="Arial"/>
        <family val="2"/>
      </rPr>
      <t>Preis: 0,99 €</t>
    </r>
  </si>
  <si>
    <r>
      <rPr>
        <b/>
        <sz val="8"/>
        <color theme="1"/>
        <rFont val="Arial"/>
        <family val="2"/>
      </rPr>
      <t xml:space="preserve">Weihnachtsgrüße - geschäftlich
</t>
    </r>
    <r>
      <rPr>
        <sz val="8"/>
        <color theme="1"/>
        <rFont val="Arial"/>
        <family val="2"/>
      </rPr>
      <t xml:space="preserve">
Texte für Briefe an Geschäftspartner, Kunden, Lieferanten und Mitarbeiter
</t>
    </r>
    <r>
      <rPr>
        <b/>
        <sz val="8"/>
        <color theme="1"/>
        <rFont val="Arial"/>
        <family val="2"/>
      </rPr>
      <t>Preis: 0,99 €</t>
    </r>
  </si>
  <si>
    <r>
      <t xml:space="preserve">Oder auf </t>
    </r>
    <r>
      <rPr>
        <b/>
        <u/>
        <sz val="16"/>
        <color theme="1"/>
        <rFont val="Times New Roman"/>
        <family val="1"/>
      </rPr>
      <t>YouTube</t>
    </r>
    <r>
      <rPr>
        <sz val="16"/>
        <color theme="1"/>
        <rFont val="Times New Roman"/>
        <family val="1"/>
      </rPr>
      <t xml:space="preserve"> einfach mal 
unverbindlich reinhören.</t>
    </r>
  </si>
  <si>
    <r>
      <t xml:space="preserve">Dieser Textauszug wurde dem Roman 
</t>
    </r>
    <r>
      <rPr>
        <b/>
        <u/>
        <sz val="16"/>
        <rFont val="Times New Roman"/>
        <family val="1"/>
      </rPr>
      <t>„Zischen für den Umsatz“</t>
    </r>
    <r>
      <rPr>
        <sz val="16"/>
        <rFont val="Times New Roman"/>
        <family val="1"/>
      </rPr>
      <t xml:space="preserve"> 
von Dominique Clarier entnommen.
Copyright: Dominique Clarier
Alle Rechte vorbehalten
143 Seiten
E-Book: nur 2,99 €</t>
    </r>
  </si>
  <si>
    <r>
      <t xml:space="preserve">Ovalyth
Roman
</t>
    </r>
    <r>
      <rPr>
        <sz val="8"/>
        <color theme="1"/>
        <rFont val="Arial"/>
        <family val="2"/>
      </rPr>
      <t>Er entführt sie. Er hält sie gegen ihren Willen fest. Er will, dass sie ihm vertraut.</t>
    </r>
    <r>
      <rPr>
        <b/>
        <sz val="8"/>
        <color theme="1"/>
        <rFont val="Arial"/>
        <family val="2"/>
      </rPr>
      <t xml:space="preserve">
Vorabveröffentlichung
Kapitel 1 – 14
Preis: 0,99 €
</t>
    </r>
    <r>
      <rPr>
        <sz val="8"/>
        <color theme="1"/>
        <rFont val="Arial"/>
        <family val="2"/>
      </rPr>
      <t xml:space="preserve">Komplettes E-Book 
vorauss. Herbst  2013
Preis: 3,99 €
</t>
    </r>
    <r>
      <rPr>
        <b/>
        <sz val="8"/>
        <color theme="1"/>
        <rFont val="Arial"/>
        <family val="2"/>
      </rPr>
      <t xml:space="preserve">
</t>
    </r>
  </si>
</sst>
</file>

<file path=xl/styles.xml><?xml version="1.0" encoding="utf-8"?>
<styleSheet xmlns="http://schemas.openxmlformats.org/spreadsheetml/2006/main">
  <numFmts count="2">
    <numFmt numFmtId="164" formatCode="dd/mm/yy;@"/>
    <numFmt numFmtId="165" formatCode="0.0"/>
  </numFmts>
  <fonts count="33">
    <font>
      <sz val="10"/>
      <color theme="1"/>
      <name val="Arial"/>
      <family val="2"/>
    </font>
    <font>
      <b/>
      <sz val="10"/>
      <color theme="1"/>
      <name val="Arial"/>
      <family val="2"/>
    </font>
    <font>
      <sz val="10"/>
      <color theme="0"/>
      <name val="Arial"/>
      <family val="2"/>
    </font>
    <font>
      <sz val="11"/>
      <color theme="1"/>
      <name val="Arial"/>
      <family val="2"/>
    </font>
    <font>
      <b/>
      <sz val="11"/>
      <color theme="1"/>
      <name val="Arial"/>
      <family val="2"/>
    </font>
    <font>
      <b/>
      <sz val="18"/>
      <color theme="0"/>
      <name val="Arial"/>
      <family val="2"/>
    </font>
    <font>
      <b/>
      <sz val="12"/>
      <color theme="0"/>
      <name val="Arial"/>
      <family val="2"/>
    </font>
    <font>
      <sz val="9"/>
      <color indexed="81"/>
      <name val="Tahoma"/>
      <family val="2"/>
    </font>
    <font>
      <b/>
      <sz val="9"/>
      <color indexed="81"/>
      <name val="Tahoma"/>
      <family val="2"/>
    </font>
    <font>
      <sz val="14"/>
      <color theme="1"/>
      <name val="Forte"/>
      <family val="4"/>
    </font>
    <font>
      <u/>
      <sz val="10"/>
      <color theme="10"/>
      <name val="Arial"/>
      <family val="2"/>
    </font>
    <font>
      <b/>
      <sz val="12"/>
      <color theme="1" tint="0.34998626667073579"/>
      <name val="Arial"/>
      <family val="2"/>
    </font>
    <font>
      <b/>
      <sz val="12"/>
      <color rgb="FF0070C0"/>
      <name val="Arial"/>
      <family val="2"/>
    </font>
    <font>
      <b/>
      <sz val="16"/>
      <color theme="0"/>
      <name val="Arial"/>
      <family val="2"/>
    </font>
    <font>
      <b/>
      <sz val="11"/>
      <color theme="4" tint="0.79998168889431442"/>
      <name val="Arial"/>
      <family val="2"/>
    </font>
    <font>
      <sz val="11"/>
      <color rgb="FF0070C0"/>
      <name val="Arial"/>
      <family val="2"/>
    </font>
    <font>
      <sz val="12"/>
      <color theme="1"/>
      <name val="Calibri"/>
      <family val="2"/>
    </font>
    <font>
      <u/>
      <sz val="11"/>
      <color theme="10"/>
      <name val="Calibri"/>
      <family val="2"/>
    </font>
    <font>
      <sz val="11"/>
      <color theme="1"/>
      <name val="Calibri"/>
      <family val="2"/>
    </font>
    <font>
      <b/>
      <sz val="11"/>
      <color theme="1"/>
      <name val="Calibri"/>
      <family val="2"/>
    </font>
    <font>
      <b/>
      <sz val="11"/>
      <name val="Arial"/>
      <family val="2"/>
    </font>
    <font>
      <b/>
      <sz val="12"/>
      <color theme="1"/>
      <name val="Arial"/>
      <family val="2"/>
    </font>
    <font>
      <sz val="10"/>
      <name val="Arial"/>
      <family val="2"/>
    </font>
    <font>
      <b/>
      <sz val="8"/>
      <color theme="1"/>
      <name val="Arial"/>
      <family val="2"/>
    </font>
    <font>
      <sz val="8"/>
      <color theme="1"/>
      <name val="Arial"/>
      <family val="2"/>
    </font>
    <font>
      <sz val="15"/>
      <color theme="1"/>
      <name val="Times New Roman"/>
      <family val="1"/>
    </font>
    <font>
      <i/>
      <sz val="15"/>
      <color theme="1"/>
      <name val="Times New Roman"/>
      <family val="1"/>
    </font>
    <font>
      <b/>
      <sz val="20"/>
      <color theme="1"/>
      <name val="Times New Roman"/>
      <family val="1"/>
    </font>
    <font>
      <sz val="16"/>
      <color theme="10"/>
      <name val="Times New Roman"/>
      <family val="1"/>
    </font>
    <font>
      <sz val="16"/>
      <name val="Times New Roman"/>
      <family val="1"/>
    </font>
    <font>
      <sz val="16"/>
      <color theme="1"/>
      <name val="Times New Roman"/>
      <family val="1"/>
    </font>
    <font>
      <b/>
      <u/>
      <sz val="16"/>
      <color theme="1"/>
      <name val="Times New Roman"/>
      <family val="1"/>
    </font>
    <font>
      <b/>
      <u/>
      <sz val="16"/>
      <name val="Times New Roman"/>
      <family val="1"/>
    </font>
  </fonts>
  <fills count="12">
    <fill>
      <patternFill patternType="none"/>
    </fill>
    <fill>
      <patternFill patternType="gray125"/>
    </fill>
    <fill>
      <patternFill patternType="solid">
        <fgColor theme="3" tint="0.79998168889431442"/>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rgb="FFFF3300"/>
        <bgColor indexed="64"/>
      </patternFill>
    </fill>
    <fill>
      <patternFill patternType="solid">
        <fgColor theme="9" tint="0.399975585192419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s>
  <cellStyleXfs count="2">
    <xf numFmtId="0" fontId="0" fillId="0" borderId="0"/>
    <xf numFmtId="0" fontId="10" fillId="0" borderId="0" applyNumberFormat="0" applyFill="0" applyBorder="0" applyAlignment="0" applyProtection="0">
      <alignment vertical="top"/>
      <protection locked="0"/>
    </xf>
  </cellStyleXfs>
  <cellXfs count="149">
    <xf numFmtId="0" fontId="0" fillId="0" borderId="0" xfId="0"/>
    <xf numFmtId="0" fontId="3" fillId="0" borderId="0" xfId="0" applyFont="1" applyAlignment="1">
      <alignment vertical="top" wrapText="1"/>
    </xf>
    <xf numFmtId="0" fontId="0" fillId="0" borderId="0" xfId="0"/>
    <xf numFmtId="0" fontId="0" fillId="0" borderId="0" xfId="0" applyAlignment="1">
      <alignment vertical="top"/>
    </xf>
    <xf numFmtId="0" fontId="3" fillId="0" borderId="0" xfId="0" applyFont="1" applyAlignment="1">
      <alignment horizontal="center" vertical="top"/>
    </xf>
    <xf numFmtId="0" fontId="0" fillId="0" borderId="0" xfId="0" applyAlignment="1">
      <alignment horizontal="center" vertical="top"/>
    </xf>
    <xf numFmtId="0" fontId="2" fillId="4" borderId="0" xfId="0" applyFont="1" applyFill="1" applyAlignment="1" applyProtection="1">
      <alignment horizontal="center" vertical="top"/>
    </xf>
    <xf numFmtId="0" fontId="6" fillId="4" borderId="0" xfId="0" applyFont="1" applyFill="1" applyBorder="1" applyAlignment="1" applyProtection="1">
      <alignment horizontal="center" vertical="top"/>
    </xf>
    <xf numFmtId="0" fontId="6" fillId="4" borderId="0" xfId="0" applyFont="1" applyFill="1" applyAlignment="1" applyProtection="1">
      <alignment horizontal="center" vertical="top"/>
    </xf>
    <xf numFmtId="0" fontId="1" fillId="0" borderId="0" xfId="0" applyFont="1" applyAlignment="1">
      <alignment horizontal="center" vertical="top" wrapText="1"/>
    </xf>
    <xf numFmtId="0" fontId="0" fillId="0" borderId="0" xfId="0" applyFill="1" applyAlignment="1">
      <alignment horizontal="center" vertical="top"/>
    </xf>
    <xf numFmtId="49" fontId="3" fillId="0" borderId="0" xfId="0" applyNumberFormat="1" applyFont="1" applyAlignment="1">
      <alignment horizontal="left" vertical="top" wrapText="1"/>
    </xf>
    <xf numFmtId="0" fontId="6" fillId="4" borderId="7" xfId="0" applyFont="1" applyFill="1" applyBorder="1" applyAlignment="1" applyProtection="1">
      <alignment horizontal="center" vertical="top"/>
    </xf>
    <xf numFmtId="0" fontId="0" fillId="4" borderId="8" xfId="0" applyFill="1" applyBorder="1" applyAlignment="1" applyProtection="1">
      <alignment horizontal="center" vertical="top"/>
    </xf>
    <xf numFmtId="165" fontId="12" fillId="2" borderId="2" xfId="0" applyNumberFormat="1" applyFont="1" applyFill="1" applyBorder="1" applyAlignment="1" applyProtection="1">
      <alignment horizontal="center" vertical="center"/>
      <protection locked="0"/>
    </xf>
    <xf numFmtId="165" fontId="3" fillId="7" borderId="1" xfId="0" applyNumberFormat="1" applyFont="1" applyFill="1" applyBorder="1" applyAlignment="1" applyProtection="1">
      <alignment horizontal="left" vertical="top"/>
      <protection locked="0"/>
    </xf>
    <xf numFmtId="49" fontId="3" fillId="7" borderId="13" xfId="0" applyNumberFormat="1" applyFont="1" applyFill="1" applyBorder="1" applyAlignment="1" applyProtection="1">
      <alignment horizontal="left" vertical="top" wrapText="1"/>
      <protection locked="0"/>
    </xf>
    <xf numFmtId="0" fontId="1" fillId="0" borderId="0" xfId="0" applyFont="1" applyBorder="1" applyAlignment="1">
      <alignment horizontal="center" vertical="top" wrapText="1"/>
    </xf>
    <xf numFmtId="0" fontId="3" fillId="0" borderId="14" xfId="0" applyFont="1" applyBorder="1" applyAlignment="1">
      <alignment horizontal="left" vertical="top"/>
    </xf>
    <xf numFmtId="165" fontId="3" fillId="7" borderId="18" xfId="0" applyNumberFormat="1" applyFont="1" applyFill="1" applyBorder="1" applyAlignment="1" applyProtection="1">
      <alignment horizontal="left" vertical="top"/>
      <protection locked="0"/>
    </xf>
    <xf numFmtId="49" fontId="3" fillId="7" borderId="19" xfId="0" applyNumberFormat="1" applyFont="1" applyFill="1" applyBorder="1" applyAlignment="1" applyProtection="1">
      <alignment horizontal="left" vertical="top" wrapText="1"/>
      <protection locked="0"/>
    </xf>
    <xf numFmtId="165" fontId="3" fillId="7" borderId="22" xfId="0" applyNumberFormat="1" applyFont="1" applyFill="1" applyBorder="1" applyAlignment="1" applyProtection="1">
      <alignment horizontal="left" vertical="top"/>
      <protection locked="0"/>
    </xf>
    <xf numFmtId="49" fontId="3" fillId="7" borderId="23" xfId="0" applyNumberFormat="1" applyFont="1" applyFill="1" applyBorder="1" applyAlignment="1" applyProtection="1">
      <alignment horizontal="left" vertical="top" wrapText="1"/>
      <protection locked="0"/>
    </xf>
    <xf numFmtId="49" fontId="4" fillId="7" borderId="21" xfId="0" applyNumberFormat="1" applyFont="1" applyFill="1" applyBorder="1" applyAlignment="1" applyProtection="1">
      <alignment horizontal="left" vertical="top" wrapText="1"/>
    </xf>
    <xf numFmtId="0" fontId="4" fillId="3" borderId="15" xfId="0" applyFont="1" applyFill="1" applyBorder="1" applyAlignment="1" applyProtection="1">
      <alignment horizontal="center" vertical="top" wrapText="1"/>
    </xf>
    <xf numFmtId="164" fontId="4" fillId="3" borderId="5" xfId="0" applyNumberFormat="1" applyFont="1" applyFill="1" applyBorder="1" applyAlignment="1" applyProtection="1">
      <alignment horizontal="center" vertical="top" wrapText="1"/>
    </xf>
    <xf numFmtId="165" fontId="4" fillId="7" borderId="17" xfId="0" applyNumberFormat="1" applyFont="1" applyFill="1" applyBorder="1" applyAlignment="1" applyProtection="1">
      <alignment horizontal="center" vertical="top" wrapText="1"/>
    </xf>
    <xf numFmtId="165" fontId="4" fillId="6" borderId="25" xfId="0" applyNumberFormat="1" applyFont="1" applyFill="1" applyBorder="1" applyAlignment="1" applyProtection="1">
      <alignment horizontal="center" vertical="top" wrapText="1"/>
    </xf>
    <xf numFmtId="165" fontId="4" fillId="6" borderId="17" xfId="0" applyNumberFormat="1" applyFont="1" applyFill="1" applyBorder="1" applyAlignment="1" applyProtection="1">
      <alignment horizontal="center" vertical="top" wrapText="1"/>
    </xf>
    <xf numFmtId="165" fontId="4" fillId="2" borderId="25" xfId="0" applyNumberFormat="1" applyFont="1" applyFill="1" applyBorder="1" applyAlignment="1" applyProtection="1">
      <alignment horizontal="center" vertical="top" wrapText="1"/>
    </xf>
    <xf numFmtId="2" fontId="4" fillId="5" borderId="20" xfId="0" applyNumberFormat="1" applyFont="1" applyFill="1" applyBorder="1" applyAlignment="1" applyProtection="1">
      <alignment horizontal="center" vertical="top" wrapText="1"/>
    </xf>
    <xf numFmtId="0" fontId="3" fillId="3" borderId="9" xfId="0" applyFont="1" applyFill="1" applyBorder="1" applyAlignment="1" applyProtection="1">
      <alignment horizontal="center" vertical="top" wrapText="1"/>
    </xf>
    <xf numFmtId="164" fontId="3" fillId="3" borderId="21" xfId="0" applyNumberFormat="1" applyFont="1" applyFill="1" applyBorder="1" applyAlignment="1" applyProtection="1">
      <alignment horizontal="center" vertical="top" wrapText="1"/>
    </xf>
    <xf numFmtId="165" fontId="14" fillId="7" borderId="22" xfId="0" applyNumberFormat="1" applyFont="1" applyFill="1" applyBorder="1" applyAlignment="1" applyProtection="1">
      <alignment horizontal="center" vertical="top" wrapText="1"/>
    </xf>
    <xf numFmtId="165" fontId="3" fillId="7" borderId="26" xfId="0" applyNumberFormat="1" applyFont="1" applyFill="1" applyBorder="1" applyAlignment="1" applyProtection="1">
      <alignment horizontal="left" vertical="top" wrapText="1"/>
    </xf>
    <xf numFmtId="165" fontId="4" fillId="6" borderId="26" xfId="0" applyNumberFormat="1" applyFont="1" applyFill="1" applyBorder="1" applyAlignment="1" applyProtection="1">
      <alignment horizontal="center" vertical="top" wrapText="1"/>
    </xf>
    <xf numFmtId="165" fontId="4" fillId="6" borderId="22" xfId="0" applyNumberFormat="1" applyFont="1" applyFill="1" applyBorder="1" applyAlignment="1" applyProtection="1">
      <alignment horizontal="center" vertical="top" wrapText="1"/>
    </xf>
    <xf numFmtId="165" fontId="4" fillId="2" borderId="26" xfId="0" applyNumberFormat="1" applyFont="1" applyFill="1" applyBorder="1" applyAlignment="1" applyProtection="1">
      <alignment horizontal="center" vertical="top" wrapText="1"/>
    </xf>
    <xf numFmtId="165" fontId="4" fillId="5" borderId="24" xfId="0" applyNumberFormat="1" applyFont="1" applyFill="1" applyBorder="1" applyAlignment="1" applyProtection="1">
      <alignment horizontal="center" vertical="top" wrapText="1"/>
    </xf>
    <xf numFmtId="49" fontId="15" fillId="7" borderId="19" xfId="0" applyNumberFormat="1" applyFont="1" applyFill="1" applyBorder="1" applyAlignment="1" applyProtection="1">
      <alignment horizontal="left" vertical="top" wrapText="1"/>
      <protection locked="0"/>
    </xf>
    <xf numFmtId="49" fontId="15" fillId="7" borderId="13" xfId="0" applyNumberFormat="1" applyFont="1" applyFill="1" applyBorder="1" applyAlignment="1" applyProtection="1">
      <alignment horizontal="left" vertical="top" wrapText="1"/>
      <protection locked="0"/>
    </xf>
    <xf numFmtId="49" fontId="15" fillId="7" borderId="23" xfId="0" applyNumberFormat="1" applyFont="1" applyFill="1" applyBorder="1" applyAlignment="1" applyProtection="1">
      <alignment horizontal="left" vertical="top" wrapText="1"/>
      <protection locked="0"/>
    </xf>
    <xf numFmtId="49" fontId="5" fillId="4" borderId="0" xfId="0" applyNumberFormat="1" applyFont="1" applyFill="1" applyAlignment="1" applyProtection="1">
      <alignment horizontal="center" vertical="top" wrapText="1"/>
    </xf>
    <xf numFmtId="165" fontId="12" fillId="7" borderId="28" xfId="0" applyNumberFormat="1" applyFont="1" applyFill="1" applyBorder="1" applyAlignment="1" applyProtection="1">
      <alignment horizontal="center" vertical="center"/>
    </xf>
    <xf numFmtId="49" fontId="12" fillId="7" borderId="29" xfId="0" applyNumberFormat="1" applyFont="1" applyFill="1" applyBorder="1" applyAlignment="1" applyProtection="1">
      <alignment horizontal="left" vertical="center"/>
    </xf>
    <xf numFmtId="165" fontId="12" fillId="7" borderId="31" xfId="0" applyNumberFormat="1" applyFont="1" applyFill="1" applyBorder="1" applyAlignment="1" applyProtection="1">
      <alignment horizontal="left" vertical="center"/>
    </xf>
    <xf numFmtId="165" fontId="12" fillId="7" borderId="2" xfId="0" applyNumberFormat="1" applyFont="1" applyFill="1" applyBorder="1" applyAlignment="1" applyProtection="1">
      <alignment horizontal="center" vertical="center"/>
    </xf>
    <xf numFmtId="2" fontId="12" fillId="7" borderId="10" xfId="0" applyNumberFormat="1" applyFont="1" applyFill="1" applyBorder="1" applyAlignment="1" applyProtection="1">
      <alignment horizontal="center" vertical="center"/>
    </xf>
    <xf numFmtId="2" fontId="12" fillId="7" borderId="34" xfId="0" applyNumberFormat="1" applyFont="1" applyFill="1" applyBorder="1" applyAlignment="1" applyProtection="1">
      <alignment horizontal="left" vertical="center"/>
    </xf>
    <xf numFmtId="165" fontId="3" fillId="7" borderId="18" xfId="0" applyNumberFormat="1" applyFont="1" applyFill="1" applyBorder="1" applyAlignment="1" applyProtection="1">
      <alignment horizontal="left" vertical="top"/>
    </xf>
    <xf numFmtId="165" fontId="3" fillId="7" borderId="1" xfId="0" applyNumberFormat="1" applyFont="1" applyFill="1" applyBorder="1" applyAlignment="1" applyProtection="1">
      <alignment horizontal="left" vertical="top"/>
    </xf>
    <xf numFmtId="165" fontId="3" fillId="7" borderId="22" xfId="0" applyNumberFormat="1" applyFont="1" applyFill="1" applyBorder="1" applyAlignment="1" applyProtection="1">
      <alignment horizontal="left" vertical="top"/>
    </xf>
    <xf numFmtId="49" fontId="11" fillId="4" borderId="0" xfId="0" applyNumberFormat="1" applyFont="1" applyFill="1" applyBorder="1" applyAlignment="1" applyProtection="1">
      <alignment horizontal="center" vertical="top"/>
    </xf>
    <xf numFmtId="49" fontId="12" fillId="7" borderId="2" xfId="0" applyNumberFormat="1" applyFont="1" applyFill="1" applyBorder="1" applyAlignment="1" applyProtection="1">
      <alignment horizontal="left" vertical="top"/>
    </xf>
    <xf numFmtId="165" fontId="12" fillId="7" borderId="2" xfId="0" applyNumberFormat="1" applyFont="1" applyFill="1" applyBorder="1" applyAlignment="1" applyProtection="1">
      <alignment horizontal="left" vertical="top"/>
    </xf>
    <xf numFmtId="165" fontId="11" fillId="4" borderId="0" xfId="0" applyNumberFormat="1" applyFont="1" applyFill="1" applyBorder="1" applyAlignment="1" applyProtection="1">
      <alignment horizontal="center" vertical="top"/>
    </xf>
    <xf numFmtId="2" fontId="12" fillId="7" borderId="2" xfId="0" applyNumberFormat="1" applyFont="1" applyFill="1" applyBorder="1" applyAlignment="1" applyProtection="1">
      <alignment horizontal="left" vertical="top"/>
    </xf>
    <xf numFmtId="2" fontId="11" fillId="4" borderId="0" xfId="0" applyNumberFormat="1" applyFont="1" applyFill="1" applyBorder="1" applyAlignment="1" applyProtection="1">
      <alignment horizontal="center" vertical="top"/>
    </xf>
    <xf numFmtId="165" fontId="12" fillId="8" borderId="2" xfId="0" applyNumberFormat="1" applyFont="1" applyFill="1" applyBorder="1" applyAlignment="1" applyProtection="1">
      <alignment horizontal="center" vertical="top"/>
      <protection locked="0"/>
    </xf>
    <xf numFmtId="2" fontId="12" fillId="8" borderId="2" xfId="0" applyNumberFormat="1" applyFont="1" applyFill="1" applyBorder="1" applyAlignment="1" applyProtection="1">
      <alignment horizontal="center" vertical="top"/>
      <protection locked="0"/>
    </xf>
    <xf numFmtId="0" fontId="5" fillId="9" borderId="0" xfId="0" applyFont="1" applyFill="1" applyBorder="1" applyAlignment="1" applyProtection="1">
      <alignment horizontal="center" vertical="top"/>
    </xf>
    <xf numFmtId="0" fontId="6" fillId="9" borderId="0" xfId="0" applyFont="1" applyFill="1" applyBorder="1" applyAlignment="1" applyProtection="1">
      <alignment horizontal="center" vertical="top"/>
    </xf>
    <xf numFmtId="0" fontId="18" fillId="0" borderId="0" xfId="0" applyFont="1" applyAlignment="1" applyProtection="1">
      <alignment vertical="top" wrapText="1"/>
    </xf>
    <xf numFmtId="0" fontId="18" fillId="0" borderId="0" xfId="0" applyFont="1" applyAlignment="1" applyProtection="1">
      <alignment horizontal="left" vertical="top" wrapText="1" indent="2"/>
    </xf>
    <xf numFmtId="0" fontId="19" fillId="0" borderId="0" xfId="0" applyFont="1" applyAlignment="1" applyProtection="1">
      <alignment horizontal="left" vertical="top" wrapText="1"/>
    </xf>
    <xf numFmtId="0" fontId="19" fillId="0" borderId="0" xfId="0" applyFont="1" applyAlignment="1" applyProtection="1">
      <alignment vertical="top" wrapText="1"/>
    </xf>
    <xf numFmtId="0" fontId="18" fillId="0" borderId="0" xfId="0" applyFont="1" applyAlignment="1" applyProtection="1">
      <alignment horizontal="left" vertical="top" wrapText="1"/>
    </xf>
    <xf numFmtId="0" fontId="18" fillId="0" borderId="0" xfId="0" applyFont="1" applyAlignment="1">
      <alignment vertical="top" wrapText="1"/>
    </xf>
    <xf numFmtId="0" fontId="16" fillId="0" borderId="0" xfId="0" applyFont="1" applyAlignment="1">
      <alignment horizontal="right" wrapText="1"/>
    </xf>
    <xf numFmtId="165" fontId="12" fillId="10" borderId="2" xfId="0" applyNumberFormat="1" applyFont="1" applyFill="1" applyBorder="1" applyAlignment="1" applyProtection="1">
      <alignment horizontal="center" vertical="center"/>
      <protection locked="0"/>
    </xf>
    <xf numFmtId="0" fontId="17" fillId="0" borderId="0" xfId="1" applyFont="1" applyAlignment="1" applyProtection="1">
      <alignment horizontal="right" vertical="top" wrapText="1"/>
    </xf>
    <xf numFmtId="0" fontId="17" fillId="0" borderId="0" xfId="1" applyFont="1" applyAlignment="1" applyProtection="1">
      <alignment vertical="top" wrapText="1"/>
    </xf>
    <xf numFmtId="165" fontId="20" fillId="11" borderId="22" xfId="0" applyNumberFormat="1" applyFont="1" applyFill="1" applyBorder="1" applyAlignment="1" applyProtection="1">
      <alignment horizontal="center" vertical="center" wrapText="1"/>
    </xf>
    <xf numFmtId="165" fontId="3" fillId="7" borderId="26" xfId="0" applyNumberFormat="1" applyFont="1" applyFill="1" applyBorder="1" applyAlignment="1" applyProtection="1">
      <alignment horizontal="left" vertical="center" wrapText="1"/>
    </xf>
    <xf numFmtId="49" fontId="4" fillId="7" borderId="21" xfId="0" applyNumberFormat="1" applyFont="1" applyFill="1" applyBorder="1" applyAlignment="1" applyProtection="1">
      <alignment horizontal="left" vertical="center" wrapText="1"/>
    </xf>
    <xf numFmtId="165" fontId="4" fillId="6" borderId="26" xfId="0" applyNumberFormat="1" applyFont="1" applyFill="1" applyBorder="1" applyAlignment="1" applyProtection="1">
      <alignment horizontal="center" vertical="center" wrapText="1"/>
    </xf>
    <xf numFmtId="165" fontId="4" fillId="6" borderId="22" xfId="0" applyNumberFormat="1" applyFont="1" applyFill="1" applyBorder="1" applyAlignment="1" applyProtection="1">
      <alignment horizontal="center" vertical="center" wrapText="1"/>
    </xf>
    <xf numFmtId="165" fontId="4" fillId="2" borderId="26" xfId="0" applyNumberFormat="1" applyFont="1" applyFill="1" applyBorder="1" applyAlignment="1" applyProtection="1">
      <alignment horizontal="center" vertical="center" wrapText="1"/>
    </xf>
    <xf numFmtId="165" fontId="4" fillId="5" borderId="24" xfId="0" applyNumberFormat="1" applyFont="1" applyFill="1" applyBorder="1" applyAlignment="1" applyProtection="1">
      <alignment horizontal="center" vertical="center" wrapText="1"/>
    </xf>
    <xf numFmtId="0" fontId="1" fillId="0" borderId="0" xfId="0" applyFont="1" applyBorder="1" applyAlignment="1">
      <alignment horizontal="center" vertical="center" wrapText="1"/>
    </xf>
    <xf numFmtId="0" fontId="3" fillId="11" borderId="9" xfId="0" applyFont="1" applyFill="1" applyBorder="1" applyAlignment="1" applyProtection="1">
      <alignment horizontal="center" vertical="center" wrapText="1"/>
    </xf>
    <xf numFmtId="164" fontId="3" fillId="11" borderId="21" xfId="0" applyNumberFormat="1" applyFont="1" applyFill="1" applyBorder="1" applyAlignment="1" applyProtection="1">
      <alignment horizontal="center" vertical="center" wrapText="1"/>
    </xf>
    <xf numFmtId="49" fontId="3" fillId="7" borderId="23" xfId="0" applyNumberFormat="1" applyFont="1" applyFill="1" applyBorder="1" applyAlignment="1" applyProtection="1">
      <alignment horizontal="left" vertical="top" wrapText="1"/>
    </xf>
    <xf numFmtId="165" fontId="20" fillId="11" borderId="22" xfId="0" applyNumberFormat="1" applyFont="1" applyFill="1" applyBorder="1" applyAlignment="1" applyProtection="1">
      <alignment horizontal="center" vertical="center" wrapText="1"/>
      <protection locked="0"/>
    </xf>
    <xf numFmtId="0" fontId="29" fillId="0" borderId="0" xfId="1" applyFont="1" applyAlignment="1" applyProtection="1">
      <alignment vertical="top" wrapText="1"/>
    </xf>
    <xf numFmtId="0" fontId="28" fillId="0" borderId="0" xfId="1" applyFont="1" applyAlignment="1" applyProtection="1">
      <alignment horizontal="justify"/>
    </xf>
    <xf numFmtId="0" fontId="27" fillId="0" borderId="0" xfId="0" applyFont="1" applyProtection="1"/>
    <xf numFmtId="0" fontId="0" fillId="0" borderId="0" xfId="0" applyProtection="1"/>
    <xf numFmtId="0" fontId="25" fillId="0" borderId="0" xfId="0" applyFont="1" applyAlignment="1" applyProtection="1">
      <alignment horizontal="justify" wrapText="1"/>
    </xf>
    <xf numFmtId="0" fontId="25" fillId="0" borderId="0" xfId="0" applyFont="1" applyAlignment="1" applyProtection="1">
      <alignment horizontal="justify" vertical="top" wrapText="1"/>
    </xf>
    <xf numFmtId="0" fontId="26" fillId="0" borderId="0" xfId="0" applyFont="1" applyAlignment="1" applyProtection="1">
      <alignment horizontal="justify" wrapText="1"/>
    </xf>
    <xf numFmtId="0" fontId="26" fillId="0" borderId="0" xfId="0" applyFont="1" applyAlignment="1" applyProtection="1">
      <alignment horizontal="justify" vertical="top" wrapText="1"/>
    </xf>
    <xf numFmtId="0" fontId="22" fillId="0" borderId="0" xfId="0" applyFont="1" applyAlignment="1" applyProtection="1">
      <alignment vertical="top" wrapText="1"/>
    </xf>
    <xf numFmtId="0" fontId="23" fillId="0" borderId="0" xfId="0" applyFont="1" applyAlignment="1" applyProtection="1">
      <alignment vertical="top" wrapText="1"/>
    </xf>
    <xf numFmtId="0" fontId="1" fillId="0" borderId="0" xfId="0" applyFont="1" applyAlignment="1" applyProtection="1">
      <alignment vertical="top" wrapText="1"/>
    </xf>
    <xf numFmtId="0" fontId="24" fillId="0" borderId="0" xfId="0" applyFont="1" applyAlignment="1" applyProtection="1">
      <alignment vertical="top" wrapText="1"/>
    </xf>
    <xf numFmtId="0" fontId="0" fillId="0" borderId="0" xfId="0" applyAlignment="1" applyProtection="1">
      <alignment vertical="center"/>
    </xf>
    <xf numFmtId="0" fontId="0" fillId="0" borderId="0" xfId="0" applyAlignment="1" applyProtection="1">
      <alignment vertical="top"/>
    </xf>
    <xf numFmtId="0" fontId="30" fillId="0" borderId="0" xfId="0" applyFont="1" applyAlignment="1" applyProtection="1">
      <alignment vertical="center" wrapText="1"/>
    </xf>
    <xf numFmtId="0" fontId="0" fillId="0" borderId="0" xfId="0" applyAlignment="1" applyProtection="1">
      <alignment horizontal="center"/>
    </xf>
    <xf numFmtId="0" fontId="3" fillId="3" borderId="15" xfId="0" applyFont="1" applyFill="1" applyBorder="1" applyAlignment="1" applyProtection="1">
      <alignment horizontal="center" vertical="top"/>
    </xf>
    <xf numFmtId="0" fontId="3" fillId="3" borderId="7" xfId="0" applyFont="1" applyFill="1" applyBorder="1" applyAlignment="1" applyProtection="1">
      <alignment horizontal="center" vertical="top"/>
    </xf>
    <xf numFmtId="0" fontId="3" fillId="3" borderId="9" xfId="0" applyFont="1" applyFill="1" applyBorder="1" applyAlignment="1" applyProtection="1">
      <alignment horizontal="center" vertical="top"/>
    </xf>
    <xf numFmtId="164" fontId="3" fillId="3" borderId="16" xfId="0" applyNumberFormat="1" applyFont="1" applyFill="1" applyBorder="1" applyAlignment="1" applyProtection="1">
      <alignment horizontal="center" vertical="top"/>
    </xf>
    <xf numFmtId="164" fontId="3" fillId="3" borderId="14" xfId="0" applyNumberFormat="1" applyFont="1" applyFill="1" applyBorder="1" applyAlignment="1" applyProtection="1">
      <alignment horizontal="center" vertical="top"/>
    </xf>
    <xf numFmtId="164" fontId="3" fillId="3" borderId="21" xfId="0" applyNumberFormat="1" applyFont="1" applyFill="1" applyBorder="1" applyAlignment="1" applyProtection="1">
      <alignment horizontal="center" vertical="top"/>
    </xf>
    <xf numFmtId="165" fontId="4" fillId="7" borderId="17" xfId="0" applyNumberFormat="1" applyFont="1" applyFill="1" applyBorder="1" applyAlignment="1" applyProtection="1">
      <alignment horizontal="center" vertical="top"/>
      <protection locked="0"/>
    </xf>
    <xf numFmtId="165" fontId="4" fillId="7" borderId="11" xfId="0" applyNumberFormat="1" applyFont="1" applyFill="1" applyBorder="1" applyAlignment="1" applyProtection="1">
      <alignment horizontal="center" vertical="top"/>
      <protection locked="0"/>
    </xf>
    <xf numFmtId="165" fontId="4" fillId="7" borderId="22" xfId="0" applyNumberFormat="1" applyFont="1" applyFill="1" applyBorder="1" applyAlignment="1" applyProtection="1">
      <alignment horizontal="center" vertical="top"/>
      <protection locked="0"/>
    </xf>
    <xf numFmtId="165" fontId="4" fillId="6" borderId="17" xfId="0" applyNumberFormat="1" applyFont="1" applyFill="1" applyBorder="1" applyAlignment="1" applyProtection="1">
      <alignment horizontal="center" vertical="top"/>
    </xf>
    <xf numFmtId="165" fontId="4" fillId="6" borderId="11" xfId="0" applyNumberFormat="1" applyFont="1" applyFill="1" applyBorder="1" applyAlignment="1" applyProtection="1">
      <alignment horizontal="center" vertical="top"/>
    </xf>
    <xf numFmtId="165" fontId="4" fillId="6" borderId="22" xfId="0" applyNumberFormat="1" applyFont="1" applyFill="1" applyBorder="1" applyAlignment="1" applyProtection="1">
      <alignment horizontal="center" vertical="top"/>
    </xf>
    <xf numFmtId="165" fontId="4" fillId="2" borderId="17" xfId="0" applyNumberFormat="1" applyFont="1" applyFill="1" applyBorder="1" applyAlignment="1" applyProtection="1">
      <alignment horizontal="center" vertical="top"/>
    </xf>
    <xf numFmtId="165" fontId="4" fillId="2" borderId="11" xfId="0" applyNumberFormat="1" applyFont="1" applyFill="1" applyBorder="1" applyAlignment="1" applyProtection="1">
      <alignment horizontal="center" vertical="top"/>
    </xf>
    <xf numFmtId="165" fontId="4" fillId="2" borderId="22" xfId="0" applyNumberFormat="1" applyFont="1" applyFill="1" applyBorder="1" applyAlignment="1" applyProtection="1">
      <alignment horizontal="center" vertical="top"/>
    </xf>
    <xf numFmtId="165" fontId="4" fillId="5" borderId="20" xfId="0" applyNumberFormat="1" applyFont="1" applyFill="1" applyBorder="1" applyAlignment="1" applyProtection="1">
      <alignment horizontal="center" vertical="top"/>
    </xf>
    <xf numFmtId="165" fontId="4" fillId="5" borderId="12" xfId="0" applyNumberFormat="1" applyFont="1" applyFill="1" applyBorder="1" applyAlignment="1" applyProtection="1">
      <alignment horizontal="center" vertical="top"/>
    </xf>
    <xf numFmtId="165" fontId="4" fillId="5" borderId="24" xfId="0" applyNumberFormat="1" applyFont="1" applyFill="1" applyBorder="1" applyAlignment="1" applyProtection="1">
      <alignment horizontal="center" vertical="top"/>
    </xf>
    <xf numFmtId="0" fontId="11" fillId="7" borderId="32" xfId="0" applyFont="1" applyFill="1" applyBorder="1" applyAlignment="1" applyProtection="1">
      <alignment horizontal="right" vertical="center"/>
    </xf>
    <xf numFmtId="0" fontId="11" fillId="7" borderId="33" xfId="0" applyFont="1" applyFill="1" applyBorder="1" applyAlignment="1" applyProtection="1">
      <alignment horizontal="right" vertical="center"/>
    </xf>
    <xf numFmtId="2" fontId="11" fillId="4" borderId="0" xfId="0" applyNumberFormat="1" applyFont="1" applyFill="1" applyBorder="1" applyAlignment="1" applyProtection="1">
      <alignment horizontal="center" vertical="top"/>
    </xf>
    <xf numFmtId="49" fontId="4" fillId="7" borderId="25" xfId="0" applyNumberFormat="1" applyFont="1" applyFill="1" applyBorder="1" applyAlignment="1" applyProtection="1">
      <alignment horizontal="center" vertical="top" wrapText="1"/>
    </xf>
    <xf numFmtId="49" fontId="4" fillId="7" borderId="16" xfId="0" applyNumberFormat="1" applyFont="1" applyFill="1" applyBorder="1" applyAlignment="1" applyProtection="1">
      <alignment horizontal="center" vertical="top" wrapText="1"/>
    </xf>
    <xf numFmtId="0" fontId="11" fillId="7" borderId="27" xfId="0" applyFont="1" applyFill="1" applyBorder="1" applyAlignment="1" applyProtection="1">
      <alignment horizontal="right" vertical="center"/>
    </xf>
    <xf numFmtId="0" fontId="11" fillId="7" borderId="28" xfId="0" applyFont="1" applyFill="1" applyBorder="1" applyAlignment="1" applyProtection="1">
      <alignment horizontal="right" vertical="center"/>
    </xf>
    <xf numFmtId="49" fontId="5" fillId="4" borderId="5" xfId="0" applyNumberFormat="1" applyFont="1" applyFill="1" applyBorder="1" applyAlignment="1" applyProtection="1">
      <alignment horizontal="center" vertical="center"/>
    </xf>
    <xf numFmtId="49" fontId="5" fillId="4" borderId="6" xfId="0" applyNumberFormat="1" applyFont="1" applyFill="1" applyBorder="1" applyAlignment="1" applyProtection="1">
      <alignment horizontal="center" vertical="center"/>
    </xf>
    <xf numFmtId="0" fontId="11" fillId="7" borderId="30" xfId="0" applyFont="1" applyFill="1" applyBorder="1" applyAlignment="1" applyProtection="1">
      <alignment horizontal="right" vertical="center"/>
    </xf>
    <xf numFmtId="0" fontId="11" fillId="7" borderId="2" xfId="0" applyFont="1" applyFill="1" applyBorder="1" applyAlignment="1" applyProtection="1">
      <alignment horizontal="right" vertical="center"/>
    </xf>
    <xf numFmtId="0" fontId="5" fillId="4" borderId="0" xfId="0" applyNumberFormat="1" applyFont="1" applyFill="1" applyBorder="1" applyAlignment="1" applyProtection="1">
      <alignment horizontal="center" vertical="center"/>
    </xf>
    <xf numFmtId="0" fontId="5" fillId="4" borderId="8" xfId="0" applyNumberFormat="1" applyFont="1" applyFill="1" applyBorder="1" applyAlignment="1" applyProtection="1">
      <alignment horizontal="center" vertical="center"/>
    </xf>
    <xf numFmtId="0" fontId="11" fillId="7" borderId="2" xfId="0" applyFont="1" applyFill="1" applyBorder="1" applyAlignment="1" applyProtection="1">
      <alignment horizontal="left" vertical="top"/>
    </xf>
    <xf numFmtId="49" fontId="5" fillId="4" borderId="0" xfId="0" applyNumberFormat="1" applyFont="1" applyFill="1" applyAlignment="1" applyProtection="1">
      <alignment horizontal="center" vertical="top" wrapText="1"/>
    </xf>
    <xf numFmtId="0" fontId="11" fillId="7" borderId="3" xfId="0" applyFont="1" applyFill="1" applyBorder="1" applyAlignment="1" applyProtection="1">
      <alignment horizontal="left" vertical="top"/>
    </xf>
    <xf numFmtId="0" fontId="12" fillId="8" borderId="2" xfId="0" applyNumberFormat="1" applyFont="1" applyFill="1" applyBorder="1" applyAlignment="1" applyProtection="1">
      <alignment horizontal="center" vertical="top"/>
      <protection locked="0"/>
    </xf>
    <xf numFmtId="0" fontId="13" fillId="4" borderId="4" xfId="0" applyFont="1" applyFill="1" applyBorder="1" applyAlignment="1" applyProtection="1">
      <alignment horizontal="center" vertical="top"/>
    </xf>
    <xf numFmtId="165" fontId="4" fillId="7" borderId="16" xfId="0" applyNumberFormat="1" applyFont="1" applyFill="1" applyBorder="1" applyAlignment="1" applyProtection="1">
      <alignment horizontal="center" vertical="top"/>
      <protection locked="0"/>
    </xf>
    <xf numFmtId="165" fontId="4" fillId="7" borderId="14" xfId="0" applyNumberFormat="1" applyFont="1" applyFill="1" applyBorder="1" applyAlignment="1" applyProtection="1">
      <alignment horizontal="center" vertical="top"/>
      <protection locked="0"/>
    </xf>
    <xf numFmtId="165" fontId="4" fillId="7" borderId="21" xfId="0" applyNumberFormat="1" applyFont="1" applyFill="1" applyBorder="1" applyAlignment="1" applyProtection="1">
      <alignment horizontal="center" vertical="top"/>
      <protection locked="0"/>
    </xf>
    <xf numFmtId="165" fontId="4" fillId="5" borderId="6" xfId="0" applyNumberFormat="1" applyFont="1" applyFill="1" applyBorder="1" applyAlignment="1" applyProtection="1">
      <alignment horizontal="center" vertical="top"/>
    </xf>
    <xf numFmtId="165" fontId="4" fillId="5" borderId="8" xfId="0" applyNumberFormat="1" applyFont="1" applyFill="1" applyBorder="1" applyAlignment="1" applyProtection="1">
      <alignment horizontal="center" vertical="top"/>
    </xf>
    <xf numFmtId="165" fontId="4" fillId="5" borderId="34" xfId="0" applyNumberFormat="1" applyFont="1" applyFill="1" applyBorder="1" applyAlignment="1" applyProtection="1">
      <alignment horizontal="center" vertical="top"/>
    </xf>
    <xf numFmtId="0" fontId="0" fillId="0" borderId="0" xfId="0" applyAlignment="1" applyProtection="1">
      <alignment horizontal="left"/>
    </xf>
    <xf numFmtId="0" fontId="21" fillId="0" borderId="0" xfId="0" applyFont="1" applyAlignment="1" applyProtection="1">
      <alignment vertical="top" wrapText="1"/>
    </xf>
    <xf numFmtId="0" fontId="22" fillId="0" borderId="0" xfId="0" applyFont="1" applyAlignment="1" applyProtection="1">
      <alignment horizontal="center" vertical="top" wrapText="1"/>
    </xf>
    <xf numFmtId="0" fontId="22" fillId="0" borderId="0" xfId="0" applyFont="1" applyAlignment="1" applyProtection="1">
      <alignment horizontal="left" vertical="center" wrapText="1"/>
    </xf>
    <xf numFmtId="0" fontId="10" fillId="0" borderId="0" xfId="1" applyAlignment="1" applyProtection="1">
      <alignment horizontal="left"/>
    </xf>
    <xf numFmtId="0" fontId="10" fillId="0" borderId="0" xfId="1" applyAlignment="1" applyProtection="1">
      <alignment horizontal="left" vertical="top" wrapText="1"/>
    </xf>
    <xf numFmtId="0" fontId="0" fillId="0" borderId="0" xfId="0" applyAlignment="1" applyProtection="1">
      <alignment horizontal="left" vertical="top"/>
    </xf>
  </cellXfs>
  <cellStyles count="2">
    <cellStyle name="Hyperlink" xfId="1" builtinId="8"/>
    <cellStyle name="Standard" xfId="0" builtinId="0"/>
  </cellStyles>
  <dxfs count="72">
    <dxf>
      <font>
        <condense val="0"/>
        <extend val="0"/>
        <color rgb="FF006100"/>
      </font>
      <fill>
        <patternFill>
          <bgColor rgb="FFC6EFCE"/>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C000"/>
        </patternFill>
      </fill>
    </dxf>
    <dxf>
      <font>
        <condense val="0"/>
        <extend val="0"/>
        <color rgb="FF006100"/>
      </font>
      <fill>
        <patternFill>
          <bgColor rgb="FFC6EFCE"/>
        </patternFill>
      </fill>
    </dxf>
    <dxf>
      <fill>
        <patternFill>
          <bgColor rgb="FFFFC000"/>
        </patternFill>
      </fill>
    </dxf>
    <dxf>
      <fill>
        <patternFill>
          <bgColor rgb="FF92D050"/>
        </patternFill>
      </fill>
    </dxf>
    <dxf>
      <fill>
        <patternFill>
          <bgColor rgb="FFFFC000"/>
        </patternFill>
      </fill>
    </dxf>
    <dxf>
      <font>
        <condense val="0"/>
        <extend val="0"/>
        <color rgb="FF006100"/>
      </font>
      <fill>
        <patternFill>
          <bgColor rgb="FFC6EFCE"/>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C000"/>
        </patternFill>
      </fill>
    </dxf>
    <dxf>
      <font>
        <condense val="0"/>
        <extend val="0"/>
        <color rgb="FF006100"/>
      </font>
      <fill>
        <patternFill>
          <bgColor rgb="FFC6EFCE"/>
        </patternFill>
      </fill>
    </dxf>
    <dxf>
      <fill>
        <patternFill>
          <bgColor rgb="FFFFC000"/>
        </patternFill>
      </fill>
    </dxf>
    <dxf>
      <fill>
        <patternFill>
          <bgColor rgb="FF92D050"/>
        </patternFill>
      </fill>
    </dxf>
    <dxf>
      <fill>
        <patternFill>
          <bgColor rgb="FFFFC000"/>
        </patternFill>
      </fill>
    </dxf>
    <dxf>
      <font>
        <condense val="0"/>
        <extend val="0"/>
        <color rgb="FF006100"/>
      </font>
      <fill>
        <patternFill>
          <bgColor rgb="FFC6EFCE"/>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C000"/>
        </patternFill>
      </fill>
    </dxf>
    <dxf>
      <font>
        <condense val="0"/>
        <extend val="0"/>
        <color rgb="FF006100"/>
      </font>
      <fill>
        <patternFill>
          <bgColor rgb="FFC6EFCE"/>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C000"/>
        </patternFill>
      </fill>
    </dxf>
    <dxf>
      <font>
        <condense val="0"/>
        <extend val="0"/>
        <color rgb="FF006100"/>
      </font>
      <fill>
        <patternFill>
          <bgColor rgb="FFC6EFCE"/>
        </patternFill>
      </fill>
    </dxf>
    <dxf>
      <fill>
        <patternFill>
          <bgColor rgb="FFFFC000"/>
        </patternFill>
      </fill>
    </dxf>
    <dxf>
      <fill>
        <patternFill>
          <bgColor rgb="FF92D050"/>
        </patternFill>
      </fill>
    </dxf>
    <dxf>
      <fill>
        <patternFill>
          <bgColor rgb="FFFFC000"/>
        </patternFill>
      </fill>
    </dxf>
    <dxf>
      <font>
        <condense val="0"/>
        <extend val="0"/>
        <color rgb="FF006100"/>
      </font>
      <fill>
        <patternFill>
          <bgColor rgb="FFC6EFCE"/>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C000"/>
        </patternFill>
      </fill>
    </dxf>
    <dxf>
      <font>
        <condense val="0"/>
        <extend val="0"/>
        <color rgb="FF006100"/>
      </font>
      <fill>
        <patternFill>
          <bgColor rgb="FFC6EFCE"/>
        </patternFill>
      </fill>
    </dxf>
    <dxf>
      <fill>
        <patternFill>
          <bgColor rgb="FFFFC000"/>
        </patternFill>
      </fill>
    </dxf>
    <dxf>
      <fill>
        <patternFill>
          <bgColor rgb="FF92D050"/>
        </patternFill>
      </fill>
    </dxf>
    <dxf>
      <fill>
        <patternFill>
          <bgColor rgb="FFFFC000"/>
        </patternFill>
      </fill>
    </dxf>
    <dxf>
      <font>
        <condense val="0"/>
        <extend val="0"/>
        <color rgb="FF006100"/>
      </font>
      <fill>
        <patternFill>
          <bgColor rgb="FFC6EFCE"/>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C000"/>
        </patternFill>
      </fill>
    </dxf>
    <dxf>
      <font>
        <condense val="0"/>
        <extend val="0"/>
        <color rgb="FF006100"/>
      </font>
      <fill>
        <patternFill>
          <bgColor rgb="FFC6EFCE"/>
        </patternFill>
      </fill>
    </dxf>
    <dxf>
      <fill>
        <patternFill>
          <bgColor rgb="FFFFC000"/>
        </patternFill>
      </fill>
    </dxf>
    <dxf>
      <fill>
        <patternFill>
          <bgColor rgb="FF92D050"/>
        </patternFill>
      </fill>
    </dxf>
    <dxf>
      <fill>
        <patternFill>
          <bgColor rgb="FFFFC000"/>
        </patternFill>
      </fill>
    </dxf>
    <dxf>
      <font>
        <condense val="0"/>
        <extend val="0"/>
        <color rgb="FF006100"/>
      </font>
      <fill>
        <patternFill>
          <bgColor rgb="FFC6EFCE"/>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C000"/>
        </patternFill>
      </fill>
    </dxf>
  </dxfs>
  <tableStyles count="0" defaultTableStyle="TableStyleMedium9" defaultPivotStyle="PivotStyleLight16"/>
  <colors>
    <mruColors>
      <color rgb="FF0066FF"/>
      <color rgb="FFFF3300"/>
      <color rgb="FFFF9933"/>
      <color rgb="FFC1ADD7"/>
      <color rgb="FFD8CCF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hyperlink" Target="http://www.xinxii.com/jetzt-uberwache-ich-mein-gewicht-exceltabellen-p-333359.html" TargetMode="External"/><Relationship Id="rId2" Type="http://schemas.openxmlformats.org/officeDocument/2006/relationships/hyperlink" Target="http://www.facebook.com/pages/Dominique-Clarier/117916058355665" TargetMode="External"/><Relationship Id="rId1" Type="http://schemas.openxmlformats.org/officeDocument/2006/relationships/hyperlink" Target="http://www.xinxii.com/adocs.php?aid=17927" TargetMode="External"/><Relationship Id="rId4" Type="http://schemas.openxmlformats.org/officeDocument/2006/relationships/image" Target="../media/image3.jpeg"/></Relationships>
</file>

<file path=xl/drawings/_rels/drawing2.xml.rels><?xml version="1.0" encoding="UTF-8" standalone="yes"?>
<Relationships xmlns="http://schemas.openxmlformats.org/package/2006/relationships"><Relationship Id="rId3" Type="http://schemas.openxmlformats.org/officeDocument/2006/relationships/hyperlink" Target="http://www.youtube.com/watch?v=e0sP1rn20fE&amp;list=PL7SijlHyQmVX_WgL2vJk6tPy7pnikT79X&amp;feature=player_embedded" TargetMode="External"/><Relationship Id="rId2" Type="http://schemas.openxmlformats.org/officeDocument/2006/relationships/image" Target="../media/image4.jpeg"/><Relationship Id="rId1" Type="http://schemas.openxmlformats.org/officeDocument/2006/relationships/hyperlink" Target="https://www.xinxii.com/zischen-fur-den-umsatz-p-327471.html" TargetMode="External"/><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8" Type="http://schemas.openxmlformats.org/officeDocument/2006/relationships/hyperlink" Target="http://www.xinxii.com/jetzt-habe-ich-meine-kuhltruhe-im-griff-p-334264.html" TargetMode="External"/><Relationship Id="rId13" Type="http://schemas.openxmlformats.org/officeDocument/2006/relationships/image" Target="../media/image11.jpeg"/><Relationship Id="rId18" Type="http://schemas.openxmlformats.org/officeDocument/2006/relationships/hyperlink" Target="http://www.xinxii.com/zischen-fur-den-umsatz-p-327471.html" TargetMode="External"/><Relationship Id="rId26" Type="http://schemas.openxmlformats.org/officeDocument/2006/relationships/hyperlink" Target="http://www.xinxii.com/25-geburtstagsgrusse-texte-fur-postkarten-an-nette-leute-p-340102.html" TargetMode="External"/><Relationship Id="rId3" Type="http://schemas.openxmlformats.org/officeDocument/2006/relationships/hyperlink" Target="http://ovalyth.de/html/reinhoren.html" TargetMode="External"/><Relationship Id="rId21" Type="http://schemas.openxmlformats.org/officeDocument/2006/relationships/image" Target="../media/image15.jpeg"/><Relationship Id="rId7" Type="http://schemas.openxmlformats.org/officeDocument/2006/relationships/image" Target="../media/image8.jpeg"/><Relationship Id="rId12" Type="http://schemas.openxmlformats.org/officeDocument/2006/relationships/hyperlink" Target="http://www.xinxii.com/englisch-fur-die-telefonannahme-p-337360.html" TargetMode="External"/><Relationship Id="rId17" Type="http://schemas.openxmlformats.org/officeDocument/2006/relationships/image" Target="../media/image13.jpeg"/><Relationship Id="rId25" Type="http://schemas.openxmlformats.org/officeDocument/2006/relationships/image" Target="../media/image17.jpeg"/><Relationship Id="rId2" Type="http://schemas.openxmlformats.org/officeDocument/2006/relationships/image" Target="../media/image6.jpeg"/><Relationship Id="rId16" Type="http://schemas.openxmlformats.org/officeDocument/2006/relationships/hyperlink" Target="http://www.xinxii.com/25-urlaubsgrusse-texte-fur-postkarten-an-nette-leute-p-336735.html" TargetMode="External"/><Relationship Id="rId20" Type="http://schemas.openxmlformats.org/officeDocument/2006/relationships/hyperlink" Target="http://dclarier.com/html/online-lesung.html" TargetMode="External"/><Relationship Id="rId29" Type="http://schemas.openxmlformats.org/officeDocument/2006/relationships/image" Target="../media/image19.jpeg"/><Relationship Id="rId1" Type="http://schemas.openxmlformats.org/officeDocument/2006/relationships/hyperlink" Target="http://www.xinxii.com/ovalyth-p-336139.html" TargetMode="External"/><Relationship Id="rId6" Type="http://schemas.openxmlformats.org/officeDocument/2006/relationships/hyperlink" Target="http://www.xinxii.com/jetzt-packe-ich-meinen-montagekoffer-schnell-organisiert-p-334196.html" TargetMode="External"/><Relationship Id="rId11" Type="http://schemas.openxmlformats.org/officeDocument/2006/relationships/image" Target="../media/image10.jpeg"/><Relationship Id="rId24" Type="http://schemas.openxmlformats.org/officeDocument/2006/relationships/hyperlink" Target="http://dclarier.com/html/learn_german.html" TargetMode="External"/><Relationship Id="rId5" Type="http://schemas.openxmlformats.org/officeDocument/2006/relationships/image" Target="../media/image7.jpeg"/><Relationship Id="rId15" Type="http://schemas.openxmlformats.org/officeDocument/2006/relationships/image" Target="../media/image12.jpeg"/><Relationship Id="rId23" Type="http://schemas.openxmlformats.org/officeDocument/2006/relationships/image" Target="../media/image16.jpeg"/><Relationship Id="rId28" Type="http://schemas.openxmlformats.org/officeDocument/2006/relationships/hyperlink" Target="http://www.xinxii.com/weihnachtsgrusse-geschaeftlich-p-340090.html" TargetMode="External"/><Relationship Id="rId10" Type="http://schemas.openxmlformats.org/officeDocument/2006/relationships/hyperlink" Target="http://www.xinxii.com/jetzt-fehlt-nichts-mehr-im-koffer-fur-die-reise-p-333606.html" TargetMode="External"/><Relationship Id="rId19" Type="http://schemas.openxmlformats.org/officeDocument/2006/relationships/image" Target="../media/image14.jpeg"/><Relationship Id="rId4" Type="http://schemas.openxmlformats.org/officeDocument/2006/relationships/hyperlink" Target="http://www.xinxii.com/jetzt-uberwache-ich-mein-gewicht-p-337341.html" TargetMode="External"/><Relationship Id="rId9" Type="http://schemas.openxmlformats.org/officeDocument/2006/relationships/image" Target="../media/image9.jpeg"/><Relationship Id="rId14" Type="http://schemas.openxmlformats.org/officeDocument/2006/relationships/hyperlink" Target="http://www.xinxii.com/was-romanfiguren-so-essen-p-335084.html" TargetMode="External"/><Relationship Id="rId22" Type="http://schemas.openxmlformats.org/officeDocument/2006/relationships/hyperlink" Target="http://www.xinxii.com/en/frau-brettschneider-goes-on-strike-serial-novel-10-p-336879.html" TargetMode="External"/><Relationship Id="rId27" Type="http://schemas.openxmlformats.org/officeDocument/2006/relationships/image" Target="../media/image18.jpeg"/></Relationships>
</file>

<file path=xl/drawings/drawing1.xml><?xml version="1.0" encoding="utf-8"?>
<xdr:wsDr xmlns:xdr="http://schemas.openxmlformats.org/drawingml/2006/spreadsheetDrawing" xmlns:a="http://schemas.openxmlformats.org/drawingml/2006/main">
  <xdr:twoCellAnchor>
    <xdr:from>
      <xdr:col>0</xdr:col>
      <xdr:colOff>2286001</xdr:colOff>
      <xdr:row>0</xdr:row>
      <xdr:rowOff>57151</xdr:rowOff>
    </xdr:from>
    <xdr:to>
      <xdr:col>1</xdr:col>
      <xdr:colOff>57150</xdr:colOff>
      <xdr:row>6</xdr:row>
      <xdr:rowOff>190500</xdr:rowOff>
    </xdr:to>
    <xdr:sp macro="" textlink="">
      <xdr:nvSpPr>
        <xdr:cNvPr id="2" name="Textfeld 1">
          <a:hlinkClick xmlns:r="http://schemas.openxmlformats.org/officeDocument/2006/relationships" r:id="rId1"/>
        </xdr:cNvPr>
        <xdr:cNvSpPr txBox="1"/>
      </xdr:nvSpPr>
      <xdr:spPr>
        <a:xfrm>
          <a:off x="2286001" y="57151"/>
          <a:ext cx="5154929" cy="32042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DE" sz="1100">
              <a:solidFill>
                <a:schemeClr val="dk1"/>
              </a:solidFill>
              <a:latin typeface="Calibri" pitchFamily="34" charset="0"/>
              <a:ea typeface="+mn-ea"/>
              <a:cs typeface="+mn-cs"/>
            </a:rPr>
            <a:t>© 2012 by Dominique Clarier</a:t>
          </a:r>
          <a:endParaRPr lang="de-DE">
            <a:latin typeface="Calibri" pitchFamily="34" charset="0"/>
          </a:endParaRPr>
        </a:p>
        <a:p>
          <a:r>
            <a:rPr lang="de-DE" sz="1100">
              <a:solidFill>
                <a:schemeClr val="dk1"/>
              </a:solidFill>
              <a:latin typeface="Calibri" pitchFamily="34" charset="0"/>
              <a:ea typeface="+mn-ea"/>
              <a:cs typeface="+mn-cs"/>
            </a:rPr>
            <a:t> </a:t>
          </a:r>
          <a:endParaRPr lang="de-DE">
            <a:latin typeface="Calibri" pitchFamily="34" charset="0"/>
          </a:endParaRPr>
        </a:p>
        <a:p>
          <a:r>
            <a:rPr lang="de-DE" sz="1100">
              <a:solidFill>
                <a:schemeClr val="dk1"/>
              </a:solidFill>
              <a:latin typeface="Calibri" pitchFamily="34" charset="0"/>
              <a:ea typeface="+mn-ea"/>
              <a:cs typeface="+mn-cs"/>
            </a:rPr>
            <a:t>Alle Rechte vorbehalten.</a:t>
          </a:r>
          <a:endParaRPr lang="de-DE">
            <a:latin typeface="Calibri" pitchFamily="34" charset="0"/>
          </a:endParaRPr>
        </a:p>
        <a:p>
          <a:r>
            <a:rPr lang="de-DE" sz="1100">
              <a:solidFill>
                <a:schemeClr val="dk1"/>
              </a:solidFill>
              <a:latin typeface="Calibri" pitchFamily="34" charset="0"/>
              <a:ea typeface="+mn-ea"/>
              <a:cs typeface="+mn-cs"/>
            </a:rPr>
            <a:t> </a:t>
          </a:r>
          <a:endParaRPr lang="de-DE">
            <a:latin typeface="Calibri" pitchFamily="34" charset="0"/>
          </a:endParaRPr>
        </a:p>
        <a:p>
          <a:r>
            <a:rPr lang="de-DE" sz="1100">
              <a:solidFill>
                <a:schemeClr val="dk1"/>
              </a:solidFill>
              <a:latin typeface="Calibri" pitchFamily="34" charset="0"/>
              <a:ea typeface="+mn-ea"/>
              <a:cs typeface="+mn-cs"/>
            </a:rPr>
            <a:t>Gestaltung des Covers: Dominique Clarier</a:t>
          </a:r>
          <a:endParaRPr lang="de-DE">
            <a:latin typeface="Calibri" pitchFamily="34" charset="0"/>
          </a:endParaRPr>
        </a:p>
        <a:p>
          <a:r>
            <a:rPr lang="de-DE" sz="1100">
              <a:solidFill>
                <a:schemeClr val="dk1"/>
              </a:solidFill>
              <a:latin typeface="Calibri" pitchFamily="34" charset="0"/>
              <a:ea typeface="+mn-ea"/>
              <a:cs typeface="+mn-cs"/>
            </a:rPr>
            <a:t> </a:t>
          </a:r>
          <a:endParaRPr lang="de-DE">
            <a:latin typeface="Calibri" pitchFamily="34" charset="0"/>
          </a:endParaRPr>
        </a:p>
        <a:p>
          <a:r>
            <a:rPr lang="de-DE" sz="1100">
              <a:solidFill>
                <a:schemeClr val="dk1"/>
              </a:solidFill>
              <a:latin typeface="Calibri" pitchFamily="34" charset="0"/>
              <a:ea typeface="+mn-ea"/>
              <a:cs typeface="+mn-cs"/>
            </a:rPr>
            <a:t>Verlag Ursula Packlin, Sonsbeck</a:t>
          </a:r>
          <a:endParaRPr lang="de-DE">
            <a:latin typeface="Calibri" pitchFamily="34" charset="0"/>
          </a:endParaRPr>
        </a:p>
        <a:p>
          <a:r>
            <a:rPr lang="de-DE" sz="1100">
              <a:solidFill>
                <a:schemeClr val="dk1"/>
              </a:solidFill>
              <a:latin typeface="Calibri" pitchFamily="34" charset="0"/>
              <a:ea typeface="+mn-ea"/>
              <a:cs typeface="+mn-cs"/>
            </a:rPr>
            <a:t> </a:t>
          </a:r>
        </a:p>
      </xdr:txBody>
    </xdr:sp>
    <xdr:clientData/>
  </xdr:twoCellAnchor>
  <xdr:twoCellAnchor>
    <xdr:from>
      <xdr:col>0</xdr:col>
      <xdr:colOff>0</xdr:colOff>
      <xdr:row>23</xdr:row>
      <xdr:rowOff>85725</xdr:rowOff>
    </xdr:from>
    <xdr:to>
      <xdr:col>0</xdr:col>
      <xdr:colOff>6791325</xdr:colOff>
      <xdr:row>23</xdr:row>
      <xdr:rowOff>628650</xdr:rowOff>
    </xdr:to>
    <xdr:sp macro="" textlink="">
      <xdr:nvSpPr>
        <xdr:cNvPr id="3" name="Textfeld 2">
          <a:hlinkClick xmlns:r="http://schemas.openxmlformats.org/officeDocument/2006/relationships" r:id="rId2"/>
        </xdr:cNvPr>
        <xdr:cNvSpPr txBox="1"/>
      </xdr:nvSpPr>
      <xdr:spPr>
        <a:xfrm>
          <a:off x="0" y="11584305"/>
          <a:ext cx="6791325" cy="542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de-DE" sz="1200" b="1">
              <a:latin typeface="Arial" pitchFamily="34" charset="0"/>
              <a:cs typeface="Arial" pitchFamily="34" charset="0"/>
            </a:rPr>
            <a:t>Wenn die Tabellen</a:t>
          </a:r>
          <a:r>
            <a:rPr lang="de-DE" sz="1200" b="1" baseline="0">
              <a:latin typeface="Arial" pitchFamily="34" charset="0"/>
              <a:cs typeface="Arial" pitchFamily="34" charset="0"/>
            </a:rPr>
            <a:t> </a:t>
          </a:r>
          <a:r>
            <a:rPr lang="de-DE" sz="1200" b="1">
              <a:latin typeface="Arial" pitchFamily="34" charset="0"/>
              <a:cs typeface="Arial" pitchFamily="34" charset="0"/>
            </a:rPr>
            <a:t>für Sie hilfreich waren, dann freue</a:t>
          </a:r>
          <a:r>
            <a:rPr lang="de-DE" sz="1200" b="1" baseline="0">
              <a:latin typeface="Arial" pitchFamily="34" charset="0"/>
              <a:cs typeface="Arial" pitchFamily="34" charset="0"/>
            </a:rPr>
            <a:t> ich mich über </a:t>
          </a:r>
          <a:br>
            <a:rPr lang="de-DE" sz="1200" b="1" baseline="0">
              <a:latin typeface="Arial" pitchFamily="34" charset="0"/>
              <a:cs typeface="Arial" pitchFamily="34" charset="0"/>
            </a:rPr>
          </a:br>
          <a:r>
            <a:rPr lang="de-DE" sz="1200" b="1" baseline="0">
              <a:latin typeface="Arial" pitchFamily="34" charset="0"/>
              <a:cs typeface="Arial" pitchFamily="34" charset="0"/>
            </a:rPr>
            <a:t>ein "Gefällt mir" auf meiner </a:t>
          </a:r>
          <a:r>
            <a:rPr lang="de-DE" sz="1200" b="1" u="sng" baseline="0">
              <a:latin typeface="Arial" pitchFamily="34" charset="0"/>
              <a:cs typeface="Arial" pitchFamily="34" charset="0"/>
            </a:rPr>
            <a:t>Facebook-Seite</a:t>
          </a:r>
          <a:r>
            <a:rPr lang="de-DE" sz="1200" b="1" baseline="0">
              <a:latin typeface="Arial" pitchFamily="34" charset="0"/>
              <a:cs typeface="Arial" pitchFamily="34" charset="0"/>
            </a:rPr>
            <a:t>.</a:t>
          </a:r>
          <a:endParaRPr lang="de-DE" sz="1200" b="1" u="sng" baseline="0">
            <a:solidFill>
              <a:srgbClr val="0066FF"/>
            </a:solidFill>
            <a:latin typeface="Calibri" pitchFamily="34" charset="0"/>
            <a:ea typeface="+mn-ea"/>
            <a:cs typeface="+mn-cs"/>
          </a:endParaRPr>
        </a:p>
      </xdr:txBody>
    </xdr:sp>
    <xdr:clientData/>
  </xdr:twoCellAnchor>
  <xdr:twoCellAnchor editAs="oneCell">
    <xdr:from>
      <xdr:col>0</xdr:col>
      <xdr:colOff>114300</xdr:colOff>
      <xdr:row>0</xdr:row>
      <xdr:rowOff>95250</xdr:rowOff>
    </xdr:from>
    <xdr:to>
      <xdr:col>0</xdr:col>
      <xdr:colOff>2161997</xdr:colOff>
      <xdr:row>5</xdr:row>
      <xdr:rowOff>1095450</xdr:rowOff>
    </xdr:to>
    <xdr:pic>
      <xdr:nvPicPr>
        <xdr:cNvPr id="4" name="Grafik 3" descr="Wellness-Deckblatt-neu.jpg">
          <a:hlinkClick xmlns:r="http://schemas.openxmlformats.org/officeDocument/2006/relationships" r:id="rId3"/>
        </xdr:cNvPr>
        <xdr:cNvPicPr>
          <a:picLocks noChangeAspect="1"/>
        </xdr:cNvPicPr>
      </xdr:nvPicPr>
      <xdr:blipFill>
        <a:blip xmlns:r="http://schemas.openxmlformats.org/officeDocument/2006/relationships" r:embed="rId4" cstate="print"/>
        <a:stretch>
          <a:fillRect/>
        </a:stretch>
      </xdr:blipFill>
      <xdr:spPr>
        <a:xfrm>
          <a:off x="114300" y="95250"/>
          <a:ext cx="2047697" cy="2905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5136482</xdr:colOff>
      <xdr:row>137</xdr:row>
      <xdr:rowOff>75799</xdr:rowOff>
    </xdr:from>
    <xdr:to>
      <xdr:col>0</xdr:col>
      <xdr:colOff>6339840</xdr:colOff>
      <xdr:row>137</xdr:row>
      <xdr:rowOff>1783081</xdr:rowOff>
    </xdr:to>
    <xdr:pic>
      <xdr:nvPicPr>
        <xdr:cNvPr id="2" name="Grafik 1" descr="Einband-neu-kl.jpg">
          <a:hlinkClick xmlns:r="http://schemas.openxmlformats.org/officeDocument/2006/relationships" r:id="rId1"/>
        </xdr:cNvPr>
        <xdr:cNvPicPr>
          <a:picLocks noChangeAspect="1"/>
        </xdr:cNvPicPr>
      </xdr:nvPicPr>
      <xdr:blipFill>
        <a:blip xmlns:r="http://schemas.openxmlformats.org/officeDocument/2006/relationships" r:embed="rId2" cstate="print"/>
        <a:stretch>
          <a:fillRect/>
        </a:stretch>
      </xdr:blipFill>
      <xdr:spPr>
        <a:xfrm>
          <a:off x="5136482" y="108470299"/>
          <a:ext cx="1203358" cy="1707282"/>
        </a:xfrm>
        <a:prstGeom prst="rect">
          <a:avLst/>
        </a:prstGeom>
      </xdr:spPr>
    </xdr:pic>
    <xdr:clientData/>
  </xdr:twoCellAnchor>
  <xdr:twoCellAnchor editAs="oneCell">
    <xdr:from>
      <xdr:col>0</xdr:col>
      <xdr:colOff>3970020</xdr:colOff>
      <xdr:row>139</xdr:row>
      <xdr:rowOff>228600</xdr:rowOff>
    </xdr:from>
    <xdr:to>
      <xdr:col>1</xdr:col>
      <xdr:colOff>91440</xdr:colOff>
      <xdr:row>139</xdr:row>
      <xdr:rowOff>2103120</xdr:rowOff>
    </xdr:to>
    <xdr:pic>
      <xdr:nvPicPr>
        <xdr:cNvPr id="3" name="Grafik 2" descr="Zischen 1.jpg">
          <a:hlinkClick xmlns:r="http://schemas.openxmlformats.org/officeDocument/2006/relationships" r:id="rId3"/>
        </xdr:cNvPr>
        <xdr:cNvPicPr>
          <a:picLocks noChangeAspect="1"/>
        </xdr:cNvPicPr>
      </xdr:nvPicPr>
      <xdr:blipFill>
        <a:blip xmlns:r="http://schemas.openxmlformats.org/officeDocument/2006/relationships" r:embed="rId4" cstate="print"/>
        <a:stretch>
          <a:fillRect/>
        </a:stretch>
      </xdr:blipFill>
      <xdr:spPr>
        <a:xfrm>
          <a:off x="3970020" y="110954820"/>
          <a:ext cx="2499360" cy="18745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xdr:colOff>
      <xdr:row>8</xdr:row>
      <xdr:rowOff>15240</xdr:rowOff>
    </xdr:from>
    <xdr:to>
      <xdr:col>0</xdr:col>
      <xdr:colOff>756166</xdr:colOff>
      <xdr:row>8</xdr:row>
      <xdr:rowOff>1066440</xdr:rowOff>
    </xdr:to>
    <xdr:pic>
      <xdr:nvPicPr>
        <xdr:cNvPr id="2" name="Grafik 1" descr="Einband 7a - E-Book.jpg">
          <a:hlinkClick xmlns:r="http://schemas.openxmlformats.org/officeDocument/2006/relationships" r:id="rId1"/>
        </xdr:cNvPr>
        <xdr:cNvPicPr>
          <a:picLocks noChangeAspect="1"/>
        </xdr:cNvPicPr>
      </xdr:nvPicPr>
      <xdr:blipFill>
        <a:blip xmlns:r="http://schemas.openxmlformats.org/officeDocument/2006/relationships" r:embed="rId2" cstate="print"/>
        <a:stretch>
          <a:fillRect/>
        </a:stretch>
      </xdr:blipFill>
      <xdr:spPr>
        <a:xfrm>
          <a:off x="15240" y="4747260"/>
          <a:ext cx="740926" cy="1051200"/>
        </a:xfrm>
        <a:prstGeom prst="rect">
          <a:avLst/>
        </a:prstGeom>
      </xdr:spPr>
    </xdr:pic>
    <xdr:clientData/>
  </xdr:twoCellAnchor>
  <xdr:twoCellAnchor editAs="oneCell">
    <xdr:from>
      <xdr:col>2</xdr:col>
      <xdr:colOff>7620</xdr:colOff>
      <xdr:row>8</xdr:row>
      <xdr:rowOff>22860</xdr:rowOff>
    </xdr:from>
    <xdr:to>
      <xdr:col>2</xdr:col>
      <xdr:colOff>748546</xdr:colOff>
      <xdr:row>8</xdr:row>
      <xdr:rowOff>1074060</xdr:rowOff>
    </xdr:to>
    <xdr:pic>
      <xdr:nvPicPr>
        <xdr:cNvPr id="3" name="Grafik 2" descr="Einband 7a - E-Book.jpg">
          <a:hlinkClick xmlns:r="http://schemas.openxmlformats.org/officeDocument/2006/relationships" r:id="rId3"/>
        </xdr:cNvPr>
        <xdr:cNvPicPr>
          <a:picLocks noChangeAspect="1"/>
        </xdr:cNvPicPr>
      </xdr:nvPicPr>
      <xdr:blipFill>
        <a:blip xmlns:r="http://schemas.openxmlformats.org/officeDocument/2006/relationships" r:embed="rId2" cstate="print"/>
        <a:stretch>
          <a:fillRect/>
        </a:stretch>
      </xdr:blipFill>
      <xdr:spPr>
        <a:xfrm>
          <a:off x="2225040" y="4754880"/>
          <a:ext cx="740926" cy="1051200"/>
        </a:xfrm>
        <a:prstGeom prst="rect">
          <a:avLst/>
        </a:prstGeom>
      </xdr:spPr>
    </xdr:pic>
    <xdr:clientData/>
  </xdr:twoCellAnchor>
  <xdr:twoCellAnchor editAs="oneCell">
    <xdr:from>
      <xdr:col>0</xdr:col>
      <xdr:colOff>0</xdr:colOff>
      <xdr:row>1</xdr:row>
      <xdr:rowOff>0</xdr:rowOff>
    </xdr:from>
    <xdr:to>
      <xdr:col>0</xdr:col>
      <xdr:colOff>763863</xdr:colOff>
      <xdr:row>2</xdr:row>
      <xdr:rowOff>683760</xdr:rowOff>
    </xdr:to>
    <xdr:pic>
      <xdr:nvPicPr>
        <xdr:cNvPr id="4" name="Grafik 0" descr="Wellness-Deckblatt-neu.jpg">
          <a:hlinkClick xmlns:r="http://schemas.openxmlformats.org/officeDocument/2006/relationships" r:id="rId4"/>
        </xdr:cNvPr>
        <xdr:cNvPicPr/>
      </xdr:nvPicPr>
      <xdr:blipFill>
        <a:blip xmlns:r="http://schemas.openxmlformats.org/officeDocument/2006/relationships" r:embed="rId5" cstate="print"/>
        <a:stretch>
          <a:fillRect/>
        </a:stretch>
      </xdr:blipFill>
      <xdr:spPr>
        <a:xfrm>
          <a:off x="0" y="434340"/>
          <a:ext cx="763863" cy="1080000"/>
        </a:xfrm>
        <a:prstGeom prst="rect">
          <a:avLst/>
        </a:prstGeom>
      </xdr:spPr>
    </xdr:pic>
    <xdr:clientData/>
  </xdr:twoCellAnchor>
  <xdr:twoCellAnchor editAs="oneCell">
    <xdr:from>
      <xdr:col>2</xdr:col>
      <xdr:colOff>0</xdr:colOff>
      <xdr:row>1</xdr:row>
      <xdr:rowOff>0</xdr:rowOff>
    </xdr:from>
    <xdr:to>
      <xdr:col>2</xdr:col>
      <xdr:colOff>764288</xdr:colOff>
      <xdr:row>2</xdr:row>
      <xdr:rowOff>683760</xdr:rowOff>
    </xdr:to>
    <xdr:pic>
      <xdr:nvPicPr>
        <xdr:cNvPr id="5" name="Grafik 2" descr="Arbeit - Deckblatt-Montage.jpg">
          <a:hlinkClick xmlns:r="http://schemas.openxmlformats.org/officeDocument/2006/relationships" r:id="rId6"/>
        </xdr:cNvPr>
        <xdr:cNvPicPr/>
      </xdr:nvPicPr>
      <xdr:blipFill>
        <a:blip xmlns:r="http://schemas.openxmlformats.org/officeDocument/2006/relationships" r:embed="rId7" cstate="print"/>
        <a:stretch>
          <a:fillRect/>
        </a:stretch>
      </xdr:blipFill>
      <xdr:spPr>
        <a:xfrm>
          <a:off x="2217420" y="434340"/>
          <a:ext cx="764288" cy="1080000"/>
        </a:xfrm>
        <a:prstGeom prst="rect">
          <a:avLst/>
        </a:prstGeom>
      </xdr:spPr>
    </xdr:pic>
    <xdr:clientData/>
  </xdr:twoCellAnchor>
  <xdr:twoCellAnchor editAs="oneCell">
    <xdr:from>
      <xdr:col>4</xdr:col>
      <xdr:colOff>0</xdr:colOff>
      <xdr:row>1</xdr:row>
      <xdr:rowOff>0</xdr:rowOff>
    </xdr:from>
    <xdr:to>
      <xdr:col>4</xdr:col>
      <xdr:colOff>764288</xdr:colOff>
      <xdr:row>2</xdr:row>
      <xdr:rowOff>683760</xdr:rowOff>
    </xdr:to>
    <xdr:pic>
      <xdr:nvPicPr>
        <xdr:cNvPr id="6" name="Grafik 4" descr="Kühltruhe - Deckblatt - kl.jpg">
          <a:hlinkClick xmlns:r="http://schemas.openxmlformats.org/officeDocument/2006/relationships" r:id="rId8"/>
        </xdr:cNvPr>
        <xdr:cNvPicPr/>
      </xdr:nvPicPr>
      <xdr:blipFill>
        <a:blip xmlns:r="http://schemas.openxmlformats.org/officeDocument/2006/relationships" r:embed="rId9" cstate="print"/>
        <a:stretch>
          <a:fillRect/>
        </a:stretch>
      </xdr:blipFill>
      <xdr:spPr>
        <a:xfrm>
          <a:off x="4434840" y="434340"/>
          <a:ext cx="764288" cy="1080000"/>
        </a:xfrm>
        <a:prstGeom prst="rect">
          <a:avLst/>
        </a:prstGeom>
      </xdr:spPr>
    </xdr:pic>
    <xdr:clientData/>
  </xdr:twoCellAnchor>
  <xdr:twoCellAnchor editAs="oneCell">
    <xdr:from>
      <xdr:col>0</xdr:col>
      <xdr:colOff>0</xdr:colOff>
      <xdr:row>4</xdr:row>
      <xdr:rowOff>0</xdr:rowOff>
    </xdr:from>
    <xdr:to>
      <xdr:col>0</xdr:col>
      <xdr:colOff>764288</xdr:colOff>
      <xdr:row>4</xdr:row>
      <xdr:rowOff>1080000</xdr:rowOff>
    </xdr:to>
    <xdr:pic>
      <xdr:nvPicPr>
        <xdr:cNvPr id="7" name="Grafik 3" descr="Reise - Deckblatt - grün - kl.jpg">
          <a:hlinkClick xmlns:r="http://schemas.openxmlformats.org/officeDocument/2006/relationships" r:id="rId10"/>
        </xdr:cNvPr>
        <xdr:cNvPicPr/>
      </xdr:nvPicPr>
      <xdr:blipFill>
        <a:blip xmlns:r="http://schemas.openxmlformats.org/officeDocument/2006/relationships" r:embed="rId11" cstate="print"/>
        <a:stretch>
          <a:fillRect/>
        </a:stretch>
      </xdr:blipFill>
      <xdr:spPr>
        <a:xfrm>
          <a:off x="0" y="1851660"/>
          <a:ext cx="764288" cy="1080000"/>
        </a:xfrm>
        <a:prstGeom prst="rect">
          <a:avLst/>
        </a:prstGeom>
      </xdr:spPr>
    </xdr:pic>
    <xdr:clientData/>
  </xdr:twoCellAnchor>
  <xdr:twoCellAnchor editAs="oneCell">
    <xdr:from>
      <xdr:col>2</xdr:col>
      <xdr:colOff>7620</xdr:colOff>
      <xdr:row>4</xdr:row>
      <xdr:rowOff>15240</xdr:rowOff>
    </xdr:from>
    <xdr:to>
      <xdr:col>2</xdr:col>
      <xdr:colOff>768652</xdr:colOff>
      <xdr:row>4</xdr:row>
      <xdr:rowOff>1095240</xdr:rowOff>
    </xdr:to>
    <xdr:pic>
      <xdr:nvPicPr>
        <xdr:cNvPr id="8" name="Grafik 1" descr="Arbeit - Deckblatt-Telefon Englisch.jpg">
          <a:hlinkClick xmlns:r="http://schemas.openxmlformats.org/officeDocument/2006/relationships" r:id="rId12"/>
        </xdr:cNvPr>
        <xdr:cNvPicPr/>
      </xdr:nvPicPr>
      <xdr:blipFill>
        <a:blip xmlns:r="http://schemas.openxmlformats.org/officeDocument/2006/relationships" r:embed="rId13" cstate="print"/>
        <a:stretch>
          <a:fillRect/>
        </a:stretch>
      </xdr:blipFill>
      <xdr:spPr>
        <a:xfrm>
          <a:off x="2225040" y="1866900"/>
          <a:ext cx="761032" cy="1080000"/>
        </a:xfrm>
        <a:prstGeom prst="rect">
          <a:avLst/>
        </a:prstGeom>
      </xdr:spPr>
    </xdr:pic>
    <xdr:clientData/>
  </xdr:twoCellAnchor>
  <xdr:twoCellAnchor editAs="oneCell">
    <xdr:from>
      <xdr:col>4</xdr:col>
      <xdr:colOff>7620</xdr:colOff>
      <xdr:row>8</xdr:row>
      <xdr:rowOff>22860</xdr:rowOff>
    </xdr:from>
    <xdr:to>
      <xdr:col>4</xdr:col>
      <xdr:colOff>768652</xdr:colOff>
      <xdr:row>8</xdr:row>
      <xdr:rowOff>1102860</xdr:rowOff>
    </xdr:to>
    <xdr:pic>
      <xdr:nvPicPr>
        <xdr:cNvPr id="9" name="Grafik 27" descr="Rezepte Ovalyth.jpg">
          <a:hlinkClick xmlns:r="http://schemas.openxmlformats.org/officeDocument/2006/relationships" r:id="rId14"/>
        </xdr:cNvPr>
        <xdr:cNvPicPr/>
      </xdr:nvPicPr>
      <xdr:blipFill>
        <a:blip xmlns:r="http://schemas.openxmlformats.org/officeDocument/2006/relationships" r:embed="rId15" cstate="print"/>
        <a:stretch>
          <a:fillRect/>
        </a:stretch>
      </xdr:blipFill>
      <xdr:spPr>
        <a:xfrm>
          <a:off x="4442460" y="4754880"/>
          <a:ext cx="761032" cy="1080000"/>
        </a:xfrm>
        <a:prstGeom prst="rect">
          <a:avLst/>
        </a:prstGeom>
      </xdr:spPr>
    </xdr:pic>
    <xdr:clientData/>
  </xdr:twoCellAnchor>
  <xdr:twoCellAnchor editAs="oneCell">
    <xdr:from>
      <xdr:col>0</xdr:col>
      <xdr:colOff>0</xdr:colOff>
      <xdr:row>9</xdr:row>
      <xdr:rowOff>320040</xdr:rowOff>
    </xdr:from>
    <xdr:to>
      <xdr:col>0</xdr:col>
      <xdr:colOff>764288</xdr:colOff>
      <xdr:row>10</xdr:row>
      <xdr:rowOff>1072380</xdr:rowOff>
    </xdr:to>
    <xdr:pic>
      <xdr:nvPicPr>
        <xdr:cNvPr id="10" name="Grafik 6" descr="Urlaubsgrüße - Deckblatt8 - kl.jpg">
          <a:hlinkClick xmlns:r="http://schemas.openxmlformats.org/officeDocument/2006/relationships" r:id="rId16"/>
        </xdr:cNvPr>
        <xdr:cNvPicPr/>
      </xdr:nvPicPr>
      <xdr:blipFill>
        <a:blip xmlns:r="http://schemas.openxmlformats.org/officeDocument/2006/relationships" r:embed="rId17" cstate="print"/>
        <a:stretch>
          <a:fillRect/>
        </a:stretch>
      </xdr:blipFill>
      <xdr:spPr>
        <a:xfrm>
          <a:off x="0" y="6934200"/>
          <a:ext cx="764288" cy="1080000"/>
        </a:xfrm>
        <a:prstGeom prst="rect">
          <a:avLst/>
        </a:prstGeom>
      </xdr:spPr>
    </xdr:pic>
    <xdr:clientData/>
  </xdr:twoCellAnchor>
  <xdr:twoCellAnchor editAs="oneCell">
    <xdr:from>
      <xdr:col>0</xdr:col>
      <xdr:colOff>0</xdr:colOff>
      <xdr:row>6</xdr:row>
      <xdr:rowOff>38100</xdr:rowOff>
    </xdr:from>
    <xdr:to>
      <xdr:col>0</xdr:col>
      <xdr:colOff>764288</xdr:colOff>
      <xdr:row>6</xdr:row>
      <xdr:rowOff>1118100</xdr:rowOff>
    </xdr:to>
    <xdr:pic>
      <xdr:nvPicPr>
        <xdr:cNvPr id="11" name="Grafik 5" descr="Einband-neu-kl.web.jpg">
          <a:hlinkClick xmlns:r="http://schemas.openxmlformats.org/officeDocument/2006/relationships" r:id="rId18"/>
        </xdr:cNvPr>
        <xdr:cNvPicPr/>
      </xdr:nvPicPr>
      <xdr:blipFill>
        <a:blip xmlns:r="http://schemas.openxmlformats.org/officeDocument/2006/relationships" r:embed="rId19" cstate="print"/>
        <a:stretch>
          <a:fillRect/>
        </a:stretch>
      </xdr:blipFill>
      <xdr:spPr>
        <a:xfrm>
          <a:off x="0" y="3314700"/>
          <a:ext cx="764288" cy="1080000"/>
        </a:xfrm>
        <a:prstGeom prst="rect">
          <a:avLst/>
        </a:prstGeom>
      </xdr:spPr>
    </xdr:pic>
    <xdr:clientData/>
  </xdr:twoCellAnchor>
  <xdr:twoCellAnchor editAs="oneCell">
    <xdr:from>
      <xdr:col>4</xdr:col>
      <xdr:colOff>0</xdr:colOff>
      <xdr:row>6</xdr:row>
      <xdr:rowOff>22860</xdr:rowOff>
    </xdr:from>
    <xdr:to>
      <xdr:col>5</xdr:col>
      <xdr:colOff>6350</xdr:colOff>
      <xdr:row>6</xdr:row>
      <xdr:rowOff>748030</xdr:rowOff>
    </xdr:to>
    <xdr:pic>
      <xdr:nvPicPr>
        <xdr:cNvPr id="12" name="Grafik 5" descr="Online-Lesung - Neu.jpg">
          <a:hlinkClick xmlns:r="http://schemas.openxmlformats.org/officeDocument/2006/relationships" r:id="rId20"/>
        </xdr:cNvPr>
        <xdr:cNvPicPr/>
      </xdr:nvPicPr>
      <xdr:blipFill>
        <a:blip xmlns:r="http://schemas.openxmlformats.org/officeDocument/2006/relationships" r:embed="rId21" cstate="print"/>
        <a:stretch>
          <a:fillRect/>
        </a:stretch>
      </xdr:blipFill>
      <xdr:spPr>
        <a:xfrm>
          <a:off x="4434840" y="3299460"/>
          <a:ext cx="798830" cy="725170"/>
        </a:xfrm>
        <a:prstGeom prst="rect">
          <a:avLst/>
        </a:prstGeom>
      </xdr:spPr>
    </xdr:pic>
    <xdr:clientData/>
  </xdr:twoCellAnchor>
  <xdr:twoCellAnchor editAs="oneCell">
    <xdr:from>
      <xdr:col>2</xdr:col>
      <xdr:colOff>15240</xdr:colOff>
      <xdr:row>6</xdr:row>
      <xdr:rowOff>22860</xdr:rowOff>
    </xdr:from>
    <xdr:to>
      <xdr:col>2</xdr:col>
      <xdr:colOff>777317</xdr:colOff>
      <xdr:row>6</xdr:row>
      <xdr:rowOff>1102860</xdr:rowOff>
    </xdr:to>
    <xdr:pic>
      <xdr:nvPicPr>
        <xdr:cNvPr id="13" name="Grafik 26" descr="Cover  - Englisch 1 - 16.jpg">
          <a:hlinkClick xmlns:r="http://schemas.openxmlformats.org/officeDocument/2006/relationships" r:id="rId22"/>
        </xdr:cNvPr>
        <xdr:cNvPicPr/>
      </xdr:nvPicPr>
      <xdr:blipFill>
        <a:blip xmlns:r="http://schemas.openxmlformats.org/officeDocument/2006/relationships" r:embed="rId23" cstate="print"/>
        <a:stretch>
          <a:fillRect/>
        </a:stretch>
      </xdr:blipFill>
      <xdr:spPr>
        <a:xfrm>
          <a:off x="2232660" y="3299460"/>
          <a:ext cx="762077" cy="1080000"/>
        </a:xfrm>
        <a:prstGeom prst="rect">
          <a:avLst/>
        </a:prstGeom>
      </xdr:spPr>
    </xdr:pic>
    <xdr:clientData/>
  </xdr:twoCellAnchor>
  <xdr:twoCellAnchor editAs="oneCell">
    <xdr:from>
      <xdr:col>3</xdr:col>
      <xdr:colOff>1417320</xdr:colOff>
      <xdr:row>4</xdr:row>
      <xdr:rowOff>7620</xdr:rowOff>
    </xdr:from>
    <xdr:to>
      <xdr:col>4</xdr:col>
      <xdr:colOff>791210</xdr:colOff>
      <xdr:row>4</xdr:row>
      <xdr:rowOff>607060</xdr:rowOff>
    </xdr:to>
    <xdr:pic>
      <xdr:nvPicPr>
        <xdr:cNvPr id="14" name="Grafik 38" descr="Martha.jpg">
          <a:hlinkClick xmlns:r="http://schemas.openxmlformats.org/officeDocument/2006/relationships" r:id="rId24"/>
        </xdr:cNvPr>
        <xdr:cNvPicPr/>
      </xdr:nvPicPr>
      <xdr:blipFill>
        <a:blip xmlns:r="http://schemas.openxmlformats.org/officeDocument/2006/relationships" r:embed="rId25" cstate="print"/>
        <a:stretch>
          <a:fillRect/>
        </a:stretch>
      </xdr:blipFill>
      <xdr:spPr>
        <a:xfrm>
          <a:off x="4427220" y="1859280"/>
          <a:ext cx="798830" cy="599440"/>
        </a:xfrm>
        <a:prstGeom prst="rect">
          <a:avLst/>
        </a:prstGeom>
      </xdr:spPr>
    </xdr:pic>
    <xdr:clientData/>
  </xdr:twoCellAnchor>
  <xdr:twoCellAnchor editAs="oneCell">
    <xdr:from>
      <xdr:col>2</xdr:col>
      <xdr:colOff>0</xdr:colOff>
      <xdr:row>10</xdr:row>
      <xdr:rowOff>0</xdr:rowOff>
    </xdr:from>
    <xdr:to>
      <xdr:col>2</xdr:col>
      <xdr:colOff>760629</xdr:colOff>
      <xdr:row>10</xdr:row>
      <xdr:rowOff>1080000</xdr:rowOff>
    </xdr:to>
    <xdr:pic>
      <xdr:nvPicPr>
        <xdr:cNvPr id="15" name="Grafik 47" descr="Geburtstagsgrüße - Deckblatt kl..jpg">
          <a:hlinkClick xmlns:r="http://schemas.openxmlformats.org/officeDocument/2006/relationships" r:id="rId26"/>
        </xdr:cNvPr>
        <xdr:cNvPicPr/>
      </xdr:nvPicPr>
      <xdr:blipFill>
        <a:blip xmlns:r="http://schemas.openxmlformats.org/officeDocument/2006/relationships" r:embed="rId27" cstate="print"/>
        <a:stretch>
          <a:fillRect/>
        </a:stretch>
      </xdr:blipFill>
      <xdr:spPr>
        <a:xfrm>
          <a:off x="2217420" y="6941820"/>
          <a:ext cx="760629" cy="1080000"/>
        </a:xfrm>
        <a:prstGeom prst="rect">
          <a:avLst/>
        </a:prstGeom>
      </xdr:spPr>
    </xdr:pic>
    <xdr:clientData/>
  </xdr:twoCellAnchor>
  <xdr:twoCellAnchor editAs="oneCell">
    <xdr:from>
      <xdr:col>4</xdr:col>
      <xdr:colOff>0</xdr:colOff>
      <xdr:row>10</xdr:row>
      <xdr:rowOff>0</xdr:rowOff>
    </xdr:from>
    <xdr:to>
      <xdr:col>4</xdr:col>
      <xdr:colOff>761559</xdr:colOff>
      <xdr:row>10</xdr:row>
      <xdr:rowOff>1080000</xdr:rowOff>
    </xdr:to>
    <xdr:pic>
      <xdr:nvPicPr>
        <xdr:cNvPr id="16" name="Grafik 49" descr="Weihnachtsgrüße - geschäftlich 1.jpg">
          <a:hlinkClick xmlns:r="http://schemas.openxmlformats.org/officeDocument/2006/relationships" r:id="rId28"/>
        </xdr:cNvPr>
        <xdr:cNvPicPr/>
      </xdr:nvPicPr>
      <xdr:blipFill>
        <a:blip xmlns:r="http://schemas.openxmlformats.org/officeDocument/2006/relationships" r:embed="rId29" cstate="print"/>
        <a:stretch>
          <a:fillRect/>
        </a:stretch>
      </xdr:blipFill>
      <xdr:spPr>
        <a:xfrm>
          <a:off x="4434840" y="6941820"/>
          <a:ext cx="761559" cy="1080000"/>
        </a:xfrm>
        <a:prstGeom prst="rect">
          <a:avLst/>
        </a:prstGeom>
      </xdr:spPr>
    </xdr:pic>
    <xdr:clientData/>
  </xdr:twoCellAnchor>
</xdr:wsDr>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Cronus">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ronus">
      <a:majorFont>
        <a:latin typeface="Georgia"/>
        <a:ea typeface=""/>
        <a:cs typeface=""/>
        <a:font script="Jpan" typeface="ＭＳ Ｐゴシック"/>
        <a:font script="Hang" typeface="돋움"/>
        <a:font script="Hans" typeface="方正舒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Georgia"/>
        <a:ea typeface=""/>
        <a:cs typeface=""/>
        <a:font script="Jpan" typeface="ＭＳ Ｐ明朝"/>
        <a:font script="Hang" typeface="바탕"/>
        <a:font script="Hans" typeface="方正舒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Galathea">
      <a:fillStyleLst>
        <a:solidFill>
          <a:schemeClr val="phClr"/>
        </a:solidFill>
        <a:solidFill>
          <a:schemeClr val="phClr">
            <a:tint val="50000"/>
          </a:schemeClr>
        </a:solidFill>
        <a:solidFill>
          <a:schemeClr val="phClr"/>
        </a:solidFill>
      </a:fillStyleLst>
      <a:lnStyleLst>
        <a:ln w="10000" cap="flat" cmpd="sng" algn="ctr">
          <a:solidFill>
            <a:schemeClr val="phClr"/>
          </a:solidFill>
          <a:prstDash val="solid"/>
        </a:ln>
        <a:ln w="19050" cap="flat" cmpd="sng" algn="ctr">
          <a:solidFill>
            <a:schemeClr val="phClr"/>
          </a:solidFill>
          <a:prstDash val="solid"/>
        </a:ln>
        <a:ln w="47625" cap="flat" cmpd="dbl" algn="ctr">
          <a:solidFill>
            <a:schemeClr val="phClr"/>
          </a:solidFill>
          <a:prstDash val="solid"/>
        </a:ln>
      </a:lnStyleLst>
      <a:effectStyleLst>
        <a:effectStyle>
          <a:effectLst>
            <a:outerShdw blurRad="38100" dist="30000" dir="5400000" rotWithShape="0">
              <a:srgbClr val="000000">
                <a:alpha val="45000"/>
              </a:srgbClr>
            </a:outerShdw>
          </a:effectLst>
        </a:effectStyle>
        <a:effectStyle>
          <a:effectLst>
            <a:outerShdw blurRad="38100" dist="30000" dir="5400000" rotWithShape="0">
              <a:srgbClr val="000000">
                <a:alpha val="45000"/>
              </a:srgbClr>
            </a:outerShdw>
          </a:effectLst>
        </a:effectStyle>
        <a:effectStyle>
          <a:effectLst>
            <a:outerShdw blurRad="38100" dist="25400" dir="5400000" rotWithShape="0">
              <a:srgbClr val="000000">
                <a:alpha val="35000"/>
              </a:srgbClr>
            </a:outerShdw>
          </a:effectLst>
          <a:scene3d>
            <a:camera prst="isometricTopDown" fov="0">
              <a:rot lat="0" lon="0" rev="0"/>
            </a:camera>
            <a:lightRig rig="balanced" dir="t">
              <a:rot lat="0" lon="0" rev="13800000"/>
            </a:lightRig>
          </a:scene3d>
          <a:sp3d extrusionH="12700" prstMaterial="plastic">
            <a:bevelT w="38100" h="25400" prst="softRound"/>
            <a:contourClr>
              <a:schemeClr val="phClr"/>
            </a:contourClr>
          </a:sp3d>
        </a:effectStyle>
      </a:effectStyleLst>
      <a:bgFillStyleLst>
        <a:solidFill>
          <a:schemeClr val="phClr"/>
        </a:solidFill>
        <a:blipFill>
          <a:blip xmlns:r="http://schemas.openxmlformats.org/officeDocument/2006/relationships" r:embed="rId1">
            <a:duotone>
              <a:schemeClr val="phClr">
                <a:shade val="70000"/>
                <a:satMod val="115000"/>
              </a:schemeClr>
              <a:schemeClr val="phClr">
                <a:tint val="85000"/>
              </a:schemeClr>
            </a:duotone>
          </a:blip>
          <a:tile tx="0" ty="0" sx="85000" sy="85000" flip="none" algn="tl"/>
        </a:blipFill>
        <a:blipFill>
          <a:blip xmlns:r="http://schemas.openxmlformats.org/officeDocument/2006/relationships" r:embed="rId2">
            <a:duotone>
              <a:schemeClr val="phClr">
                <a:shade val="65000"/>
                <a:satMod val="115000"/>
              </a:schemeClr>
              <a:schemeClr val="phClr">
                <a:tint val="85000"/>
              </a:schemeClr>
            </a:duotone>
          </a:blip>
          <a:tile tx="0" ty="0" sx="65000" sy="65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dclarier.com/" TargetMode="External"/><Relationship Id="rId1" Type="http://schemas.openxmlformats.org/officeDocument/2006/relationships/hyperlink" Target="mailto:martha@dclarier.com"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zischen-fuer-den-umsatz.de/" TargetMode="External"/><Relationship Id="rId1" Type="http://schemas.openxmlformats.org/officeDocument/2006/relationships/hyperlink" Target="https://www.xinxii.com/zischen-fur-den-umsatz-p-327471.html" TargetMode="External"/><Relationship Id="rId4" Type="http://schemas.openxmlformats.org/officeDocument/2006/relationships/drawing" Target="../drawings/drawing2.xml"/></Relationships>
</file>

<file path=xl/worksheets/_rels/sheet17.xml.rels><?xml version="1.0" encoding="UTF-8" standalone="yes"?>
<Relationships xmlns="http://schemas.openxmlformats.org/package/2006/relationships"><Relationship Id="rId3" Type="http://schemas.openxmlformats.org/officeDocument/2006/relationships/hyperlink" Target="http://www.youtube.com/user/DClarier" TargetMode="External"/><Relationship Id="rId7" Type="http://schemas.openxmlformats.org/officeDocument/2006/relationships/drawing" Target="../drawings/drawing3.xml"/><Relationship Id="rId2" Type="http://schemas.openxmlformats.org/officeDocument/2006/relationships/hyperlink" Target="http://www.ovalyth.de/" TargetMode="External"/><Relationship Id="rId1" Type="http://schemas.openxmlformats.org/officeDocument/2006/relationships/hyperlink" Target="http://www.dclarier.com/" TargetMode="External"/><Relationship Id="rId6" Type="http://schemas.openxmlformats.org/officeDocument/2006/relationships/printerSettings" Target="../printerSettings/printerSettings17.bin"/><Relationship Id="rId5" Type="http://schemas.openxmlformats.org/officeDocument/2006/relationships/hyperlink" Target="http://www.facebook.com/pages/Dominique-Clarier/117916058355665" TargetMode="External"/><Relationship Id="rId4" Type="http://schemas.openxmlformats.org/officeDocument/2006/relationships/hyperlink" Target="http://www.youtube.com/user/upideas"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A25"/>
  <sheetViews>
    <sheetView showGridLines="0" showRowColHeaders="0" workbookViewId="0">
      <selection activeCell="A9" sqref="A9"/>
    </sheetView>
  </sheetViews>
  <sheetFormatPr baseColWidth="10" defaultRowHeight="13.2"/>
  <cols>
    <col min="1" max="1" width="107.6640625" style="2" customWidth="1"/>
    <col min="2" max="16384" width="11.5546875" style="2"/>
  </cols>
  <sheetData>
    <row r="1" spans="1:1" s="99" customFormat="1" ht="30" customHeight="1"/>
    <row r="2" spans="1:1" s="99" customFormat="1" ht="30" customHeight="1"/>
    <row r="3" spans="1:1" s="99" customFormat="1" ht="30" customHeight="1"/>
    <row r="4" spans="1:1" s="99" customFormat="1" ht="30" customHeight="1"/>
    <row r="5" spans="1:1" s="99" customFormat="1" ht="30" customHeight="1"/>
    <row r="6" spans="1:1" s="99" customFormat="1" ht="92.25" customHeight="1"/>
    <row r="7" spans="1:1" ht="42" customHeight="1">
      <c r="A7" s="68" t="s">
        <v>17</v>
      </c>
    </row>
    <row r="8" spans="1:1" ht="21" customHeight="1">
      <c r="A8" s="70" t="s">
        <v>18</v>
      </c>
    </row>
    <row r="9" spans="1:1" s="3" customFormat="1" ht="157.80000000000001" customHeight="1">
      <c r="A9" s="66" t="s">
        <v>87</v>
      </c>
    </row>
    <row r="10" spans="1:1" ht="25.2" customHeight="1">
      <c r="A10" s="64" t="s">
        <v>82</v>
      </c>
    </row>
    <row r="11" spans="1:1" ht="46.8" customHeight="1">
      <c r="A11" s="63" t="s">
        <v>84</v>
      </c>
    </row>
    <row r="12" spans="1:1" ht="78.75" hidden="1" customHeight="1">
      <c r="A12" s="62" t="s">
        <v>60</v>
      </c>
    </row>
    <row r="13" spans="1:1" ht="32.4" customHeight="1">
      <c r="A13" s="64" t="s">
        <v>83</v>
      </c>
    </row>
    <row r="14" spans="1:1" ht="48" customHeight="1">
      <c r="A14" s="62" t="s">
        <v>85</v>
      </c>
    </row>
    <row r="15" spans="1:1" ht="32.4" customHeight="1">
      <c r="A15" s="64" t="s">
        <v>81</v>
      </c>
    </row>
    <row r="16" spans="1:1" ht="115.8" customHeight="1">
      <c r="A16" s="62" t="s">
        <v>86</v>
      </c>
    </row>
    <row r="17" spans="1:1" ht="28.8" customHeight="1">
      <c r="A17" s="64" t="s">
        <v>77</v>
      </c>
    </row>
    <row r="18" spans="1:1" ht="60" customHeight="1">
      <c r="A18" s="63" t="s">
        <v>12</v>
      </c>
    </row>
    <row r="19" spans="1:1" ht="26.25" customHeight="1">
      <c r="A19" s="65" t="s">
        <v>26</v>
      </c>
    </row>
    <row r="20" spans="1:1" ht="46.5" customHeight="1">
      <c r="A20" s="66" t="s">
        <v>63</v>
      </c>
    </row>
    <row r="21" spans="1:1" ht="24.75" customHeight="1">
      <c r="A21" s="65" t="s">
        <v>15</v>
      </c>
    </row>
    <row r="22" spans="1:1" ht="46.5" customHeight="1">
      <c r="A22" s="62" t="s">
        <v>61</v>
      </c>
    </row>
    <row r="23" spans="1:1" ht="23.25" customHeight="1">
      <c r="A23" s="71" t="s">
        <v>16</v>
      </c>
    </row>
    <row r="24" spans="1:1" ht="56.25" customHeight="1">
      <c r="A24" s="67"/>
    </row>
    <row r="25" spans="1:1" ht="86.25" customHeight="1">
      <c r="A25" s="1" t="s">
        <v>76</v>
      </c>
    </row>
  </sheetData>
  <sheetProtection password="B886" sheet="1" objects="1" scenarios="1"/>
  <mergeCells count="1">
    <mergeCell ref="A1:XFD6"/>
  </mergeCells>
  <hyperlinks>
    <hyperlink ref="A23" r:id="rId1"/>
    <hyperlink ref="A8" r:id="rId2"/>
  </hyperlinks>
  <pageMargins left="0.7" right="0.7" top="0.78740157499999996" bottom="0.78740157499999996" header="0.3" footer="0.3"/>
  <pageSetup paperSize="9" orientation="portrait" verticalDpi="0" r:id="rId3"/>
  <drawing r:id="rId4"/>
</worksheet>
</file>

<file path=xl/worksheets/sheet10.xml><?xml version="1.0" encoding="utf-8"?>
<worksheet xmlns="http://schemas.openxmlformats.org/spreadsheetml/2006/main" xmlns:r="http://schemas.openxmlformats.org/officeDocument/2006/relationships">
  <sheetPr>
    <pageSetUpPr fitToPage="1"/>
  </sheetPr>
  <dimension ref="A1:K99"/>
  <sheetViews>
    <sheetView showGridLines="0" showRowColHeaders="0" zoomScale="80" zoomScaleNormal="80" workbookViewId="0">
      <pane xSplit="2" ySplit="6" topLeftCell="C7" activePane="bottomRight" state="frozenSplit"/>
      <selection activeCell="E34" sqref="E34"/>
      <selection pane="topRight" activeCell="E34" sqref="E34"/>
      <selection pane="bottomLeft" activeCell="E34" sqref="E34"/>
      <selection pane="bottomRight" activeCell="F2" sqref="F2"/>
    </sheetView>
  </sheetViews>
  <sheetFormatPr baseColWidth="10" defaultColWidth="11.44140625" defaultRowHeight="13.8"/>
  <cols>
    <col min="1" max="1" width="5.33203125" style="4" bestFit="1" customWidth="1"/>
    <col min="2" max="2" width="13.6640625" style="4" customWidth="1"/>
    <col min="3" max="3" width="15.6640625" style="4" customWidth="1"/>
    <col min="4" max="4" width="5" style="18" customWidth="1"/>
    <col min="5" max="5" width="54.5546875" style="11" customWidth="1"/>
    <col min="6" max="11" width="15.6640625" style="4" customWidth="1"/>
    <col min="12" max="16384" width="11.44140625" style="5"/>
  </cols>
  <sheetData>
    <row r="1" spans="1:11" ht="28.5" customHeight="1">
      <c r="A1" s="12"/>
      <c r="B1" s="7"/>
      <c r="C1" s="123" t="s">
        <v>33</v>
      </c>
      <c r="D1" s="124"/>
      <c r="E1" s="124"/>
      <c r="F1" s="43">
        <f>'Basisdaten eingeben'!E4</f>
        <v>0</v>
      </c>
      <c r="G1" s="44" t="s">
        <v>10</v>
      </c>
      <c r="H1" s="125" t="s">
        <v>70</v>
      </c>
      <c r="I1" s="125"/>
      <c r="J1" s="125"/>
      <c r="K1" s="126"/>
    </row>
    <row r="2" spans="1:11" ht="28.5" customHeight="1">
      <c r="A2" s="12"/>
      <c r="B2" s="7"/>
      <c r="C2" s="127" t="s">
        <v>30</v>
      </c>
      <c r="D2" s="128"/>
      <c r="E2" s="128"/>
      <c r="F2" s="69"/>
      <c r="G2" s="45" t="s">
        <v>10</v>
      </c>
      <c r="H2" s="129"/>
      <c r="I2" s="129"/>
      <c r="J2" s="129"/>
      <c r="K2" s="130"/>
    </row>
    <row r="3" spans="1:11" ht="29.25" customHeight="1">
      <c r="A3" s="12"/>
      <c r="B3" s="7"/>
      <c r="C3" s="127" t="s">
        <v>29</v>
      </c>
      <c r="D3" s="128"/>
      <c r="E3" s="128"/>
      <c r="F3" s="46">
        <f>'Basisdaten eingeben'!E5</f>
        <v>0</v>
      </c>
      <c r="G3" s="45" t="s">
        <v>10</v>
      </c>
      <c r="H3" s="129">
        <f>'Basisdaten eingeben'!E3</f>
        <v>0</v>
      </c>
      <c r="I3" s="129"/>
      <c r="J3" s="129"/>
      <c r="K3" s="130"/>
    </row>
    <row r="4" spans="1:11" ht="27.75" customHeight="1" thickBot="1">
      <c r="A4" s="12"/>
      <c r="B4" s="7"/>
      <c r="C4" s="118" t="s">
        <v>21</v>
      </c>
      <c r="D4" s="119"/>
      <c r="E4" s="119"/>
      <c r="F4" s="47">
        <f>'Basisdaten eingeben'!E6</f>
        <v>0</v>
      </c>
      <c r="G4" s="48" t="s">
        <v>11</v>
      </c>
      <c r="H4" s="120"/>
      <c r="I4" s="120"/>
      <c r="J4" s="120"/>
      <c r="K4" s="13"/>
    </row>
    <row r="5" spans="1:11" s="9" customFormat="1" ht="55.2">
      <c r="A5" s="24" t="s">
        <v>2</v>
      </c>
      <c r="B5" s="25" t="s">
        <v>0</v>
      </c>
      <c r="C5" s="26" t="s">
        <v>24</v>
      </c>
      <c r="D5" s="121" t="s">
        <v>28</v>
      </c>
      <c r="E5" s="122"/>
      <c r="F5" s="27" t="s">
        <v>22</v>
      </c>
      <c r="G5" s="27" t="s">
        <v>39</v>
      </c>
      <c r="H5" s="28" t="s">
        <v>23</v>
      </c>
      <c r="I5" s="29" t="s">
        <v>25</v>
      </c>
      <c r="J5" s="29" t="s">
        <v>27</v>
      </c>
      <c r="K5" s="30" t="s">
        <v>1</v>
      </c>
    </row>
    <row r="6" spans="1:11" s="79" customFormat="1" ht="30" customHeight="1" thickBot="1">
      <c r="A6" s="80" t="s">
        <v>8</v>
      </c>
      <c r="B6" s="81">
        <v>41455</v>
      </c>
      <c r="C6" s="72">
        <f>Juni!C94</f>
        <v>0</v>
      </c>
      <c r="D6" s="73"/>
      <c r="E6" s="74"/>
      <c r="F6" s="75"/>
      <c r="G6" s="75"/>
      <c r="H6" s="76"/>
      <c r="I6" s="77"/>
      <c r="J6" s="77"/>
      <c r="K6" s="78"/>
    </row>
    <row r="7" spans="1:11">
      <c r="A7" s="100" t="s">
        <v>9</v>
      </c>
      <c r="B7" s="103">
        <v>41456</v>
      </c>
      <c r="C7" s="106"/>
      <c r="D7" s="19" t="s">
        <v>34</v>
      </c>
      <c r="E7" s="20"/>
      <c r="F7" s="109" t="str">
        <f>IF(C6&lt;0.1,"",IF(C7&lt;0.1,"",C7-C6))</f>
        <v/>
      </c>
      <c r="G7" s="109" t="str">
        <f t="shared" ref="G7" si="0">IF(C7&lt;0.1,"",C7-$C$6)</f>
        <v/>
      </c>
      <c r="H7" s="109" t="str">
        <f t="shared" ref="H7" si="1">IF(C7&lt;0.1,"",C7-$F$1)</f>
        <v/>
      </c>
      <c r="I7" s="112" t="str">
        <f t="shared" ref="I7:I91" si="2">IF(C7&gt;1,C7-$F$2,"")</f>
        <v/>
      </c>
      <c r="J7" s="112" t="str">
        <f t="shared" ref="J7:J91" si="3">IF(C7&gt;1,C7-$F$3,"")</f>
        <v/>
      </c>
      <c r="K7" s="115" t="str">
        <f t="shared" ref="K7:K91" si="4">IF(C7&gt;1,C7/($F$4*$F$4),"")</f>
        <v/>
      </c>
    </row>
    <row r="8" spans="1:11">
      <c r="A8" s="101"/>
      <c r="B8" s="104"/>
      <c r="C8" s="107"/>
      <c r="D8" s="15" t="s">
        <v>35</v>
      </c>
      <c r="E8" s="16"/>
      <c r="F8" s="110"/>
      <c r="G8" s="110"/>
      <c r="H8" s="110"/>
      <c r="I8" s="113"/>
      <c r="J8" s="113"/>
      <c r="K8" s="116"/>
    </row>
    <row r="9" spans="1:11" ht="14.4" thickBot="1">
      <c r="A9" s="102"/>
      <c r="B9" s="105"/>
      <c r="C9" s="108"/>
      <c r="D9" s="21" t="s">
        <v>36</v>
      </c>
      <c r="E9" s="22"/>
      <c r="F9" s="111"/>
      <c r="G9" s="111"/>
      <c r="H9" s="111"/>
      <c r="I9" s="114"/>
      <c r="J9" s="114"/>
      <c r="K9" s="117"/>
    </row>
    <row r="10" spans="1:11">
      <c r="A10" s="100" t="s">
        <v>3</v>
      </c>
      <c r="B10" s="103">
        <v>41457</v>
      </c>
      <c r="C10" s="106"/>
      <c r="D10" s="19" t="s">
        <v>34</v>
      </c>
      <c r="E10" s="20"/>
      <c r="F10" s="109" t="str">
        <f>IF(C7&lt;0.1,"",IF(C10&lt;0.1,"",C10-C7))</f>
        <v/>
      </c>
      <c r="G10" s="109" t="str">
        <f t="shared" ref="G10" si="5">IF(C10&lt;0.1,"",C10-$C$6)</f>
        <v/>
      </c>
      <c r="H10" s="109" t="str">
        <f t="shared" ref="H10" si="6">IF(C10&lt;0.1,"",C10-$F$1)</f>
        <v/>
      </c>
      <c r="I10" s="112" t="str">
        <f t="shared" si="2"/>
        <v/>
      </c>
      <c r="J10" s="112" t="str">
        <f t="shared" si="3"/>
        <v/>
      </c>
      <c r="K10" s="115" t="str">
        <f t="shared" si="4"/>
        <v/>
      </c>
    </row>
    <row r="11" spans="1:11">
      <c r="A11" s="101"/>
      <c r="B11" s="104"/>
      <c r="C11" s="107"/>
      <c r="D11" s="15" t="s">
        <v>35</v>
      </c>
      <c r="E11" s="16"/>
      <c r="F11" s="110"/>
      <c r="G11" s="110"/>
      <c r="H11" s="110"/>
      <c r="I11" s="113"/>
      <c r="J11" s="113"/>
      <c r="K11" s="116"/>
    </row>
    <row r="12" spans="1:11" ht="14.4" thickBot="1">
      <c r="A12" s="102"/>
      <c r="B12" s="105"/>
      <c r="C12" s="108"/>
      <c r="D12" s="21" t="s">
        <v>36</v>
      </c>
      <c r="E12" s="22"/>
      <c r="F12" s="111"/>
      <c r="G12" s="111"/>
      <c r="H12" s="111"/>
      <c r="I12" s="114"/>
      <c r="J12" s="114"/>
      <c r="K12" s="117"/>
    </row>
    <row r="13" spans="1:11">
      <c r="A13" s="100" t="s">
        <v>4</v>
      </c>
      <c r="B13" s="103">
        <v>41458</v>
      </c>
      <c r="C13" s="106"/>
      <c r="D13" s="19" t="s">
        <v>34</v>
      </c>
      <c r="E13" s="20"/>
      <c r="F13" s="109" t="str">
        <f>IF(C10&lt;0.1,"",IF(C13&lt;0.1,"",C13-C10))</f>
        <v/>
      </c>
      <c r="G13" s="109" t="str">
        <f t="shared" ref="G13" si="7">IF(C13&lt;0.1,"",C13-$C$6)</f>
        <v/>
      </c>
      <c r="H13" s="109" t="str">
        <f t="shared" ref="H13" si="8">IF(C13&lt;0.1,"",C13-$F$1)</f>
        <v/>
      </c>
      <c r="I13" s="112" t="str">
        <f t="shared" si="2"/>
        <v/>
      </c>
      <c r="J13" s="112" t="str">
        <f t="shared" si="3"/>
        <v/>
      </c>
      <c r="K13" s="115" t="str">
        <f t="shared" si="4"/>
        <v/>
      </c>
    </row>
    <row r="14" spans="1:11">
      <c r="A14" s="101"/>
      <c r="B14" s="104"/>
      <c r="C14" s="107"/>
      <c r="D14" s="15" t="s">
        <v>35</v>
      </c>
      <c r="E14" s="16"/>
      <c r="F14" s="110"/>
      <c r="G14" s="110"/>
      <c r="H14" s="110"/>
      <c r="I14" s="113"/>
      <c r="J14" s="113"/>
      <c r="K14" s="116"/>
    </row>
    <row r="15" spans="1:11" ht="14.4" thickBot="1">
      <c r="A15" s="102"/>
      <c r="B15" s="105"/>
      <c r="C15" s="108"/>
      <c r="D15" s="21" t="s">
        <v>36</v>
      </c>
      <c r="E15" s="22"/>
      <c r="F15" s="111"/>
      <c r="G15" s="111"/>
      <c r="H15" s="111"/>
      <c r="I15" s="114"/>
      <c r="J15" s="114"/>
      <c r="K15" s="117"/>
    </row>
    <row r="16" spans="1:11">
      <c r="A16" s="100" t="s">
        <v>5</v>
      </c>
      <c r="B16" s="103">
        <v>41459</v>
      </c>
      <c r="C16" s="106"/>
      <c r="D16" s="19" t="s">
        <v>34</v>
      </c>
      <c r="E16" s="20"/>
      <c r="F16" s="109" t="str">
        <f>IF(C13&lt;0.1,"",IF(C16&lt;0.1,"",C16-C13))</f>
        <v/>
      </c>
      <c r="G16" s="109" t="str">
        <f t="shared" ref="G16" si="9">IF(C16&lt;0.1,"",C16-$C$6)</f>
        <v/>
      </c>
      <c r="H16" s="109" t="str">
        <f t="shared" ref="H16" si="10">IF(C16&lt;0.1,"",C16-$F$1)</f>
        <v/>
      </c>
      <c r="I16" s="112" t="str">
        <f t="shared" si="2"/>
        <v/>
      </c>
      <c r="J16" s="112" t="str">
        <f t="shared" si="3"/>
        <v/>
      </c>
      <c r="K16" s="115" t="str">
        <f t="shared" si="4"/>
        <v/>
      </c>
    </row>
    <row r="17" spans="1:11">
      <c r="A17" s="101"/>
      <c r="B17" s="104"/>
      <c r="C17" s="107"/>
      <c r="D17" s="15" t="s">
        <v>35</v>
      </c>
      <c r="E17" s="16"/>
      <c r="F17" s="110"/>
      <c r="G17" s="110"/>
      <c r="H17" s="110"/>
      <c r="I17" s="113"/>
      <c r="J17" s="113"/>
      <c r="K17" s="116"/>
    </row>
    <row r="18" spans="1:11" ht="14.4" thickBot="1">
      <c r="A18" s="102"/>
      <c r="B18" s="105"/>
      <c r="C18" s="108"/>
      <c r="D18" s="21" t="s">
        <v>36</v>
      </c>
      <c r="E18" s="22"/>
      <c r="F18" s="111"/>
      <c r="G18" s="111"/>
      <c r="H18" s="111"/>
      <c r="I18" s="114"/>
      <c r="J18" s="114"/>
      <c r="K18" s="117"/>
    </row>
    <row r="19" spans="1:11">
      <c r="A19" s="100" t="s">
        <v>6</v>
      </c>
      <c r="B19" s="103">
        <v>41460</v>
      </c>
      <c r="C19" s="106"/>
      <c r="D19" s="19" t="s">
        <v>34</v>
      </c>
      <c r="E19" s="39"/>
      <c r="F19" s="109" t="str">
        <f>IF(C16&lt;0.1,"",IF(C19&lt;0.1,"",C19-C16))</f>
        <v/>
      </c>
      <c r="G19" s="109" t="str">
        <f t="shared" ref="G19" si="11">IF(C19&lt;0.1,"",C19-$C$6)</f>
        <v/>
      </c>
      <c r="H19" s="109" t="str">
        <f t="shared" ref="H19" si="12">IF(C19&lt;0.1,"",C19-$F$1)</f>
        <v/>
      </c>
      <c r="I19" s="112" t="str">
        <f t="shared" si="2"/>
        <v/>
      </c>
      <c r="J19" s="112" t="str">
        <f t="shared" si="3"/>
        <v/>
      </c>
      <c r="K19" s="115" t="str">
        <f t="shared" si="4"/>
        <v/>
      </c>
    </row>
    <row r="20" spans="1:11">
      <c r="A20" s="101"/>
      <c r="B20" s="104"/>
      <c r="C20" s="107"/>
      <c r="D20" s="15" t="s">
        <v>35</v>
      </c>
      <c r="E20" s="40"/>
      <c r="F20" s="110"/>
      <c r="G20" s="110"/>
      <c r="H20" s="110"/>
      <c r="I20" s="113"/>
      <c r="J20" s="113"/>
      <c r="K20" s="116"/>
    </row>
    <row r="21" spans="1:11" ht="14.4" thickBot="1">
      <c r="A21" s="102"/>
      <c r="B21" s="105"/>
      <c r="C21" s="108"/>
      <c r="D21" s="21" t="s">
        <v>36</v>
      </c>
      <c r="E21" s="41"/>
      <c r="F21" s="111"/>
      <c r="G21" s="111"/>
      <c r="H21" s="111"/>
      <c r="I21" s="114"/>
      <c r="J21" s="114"/>
      <c r="K21" s="117"/>
    </row>
    <row r="22" spans="1:11">
      <c r="A22" s="100" t="s">
        <v>7</v>
      </c>
      <c r="B22" s="103">
        <v>41461</v>
      </c>
      <c r="C22" s="106"/>
      <c r="D22" s="19" t="s">
        <v>34</v>
      </c>
      <c r="E22" s="39"/>
      <c r="F22" s="109" t="str">
        <f>IF(C19&lt;0.1,"",IF(C22&lt;0.1,"",C22-C19))</f>
        <v/>
      </c>
      <c r="G22" s="109" t="str">
        <f t="shared" ref="G22" si="13">IF(C22&lt;0.1,"",C22-$C$6)</f>
        <v/>
      </c>
      <c r="H22" s="109" t="str">
        <f t="shared" ref="H22" si="14">IF(C22&lt;0.1,"",C22-$F$1)</f>
        <v/>
      </c>
      <c r="I22" s="112" t="str">
        <f t="shared" si="2"/>
        <v/>
      </c>
      <c r="J22" s="112" t="str">
        <f t="shared" si="3"/>
        <v/>
      </c>
      <c r="K22" s="115" t="str">
        <f t="shared" si="4"/>
        <v/>
      </c>
    </row>
    <row r="23" spans="1:11">
      <c r="A23" s="101"/>
      <c r="B23" s="104"/>
      <c r="C23" s="107"/>
      <c r="D23" s="15" t="s">
        <v>35</v>
      </c>
      <c r="E23" s="40"/>
      <c r="F23" s="110"/>
      <c r="G23" s="110"/>
      <c r="H23" s="110"/>
      <c r="I23" s="113"/>
      <c r="J23" s="113"/>
      <c r="K23" s="116"/>
    </row>
    <row r="24" spans="1:11" ht="14.4" thickBot="1">
      <c r="A24" s="102"/>
      <c r="B24" s="105"/>
      <c r="C24" s="108"/>
      <c r="D24" s="21" t="s">
        <v>36</v>
      </c>
      <c r="E24" s="41"/>
      <c r="F24" s="111"/>
      <c r="G24" s="111"/>
      <c r="H24" s="111"/>
      <c r="I24" s="114"/>
      <c r="J24" s="114"/>
      <c r="K24" s="117"/>
    </row>
    <row r="25" spans="1:11">
      <c r="A25" s="100" t="s">
        <v>8</v>
      </c>
      <c r="B25" s="103">
        <v>41462</v>
      </c>
      <c r="C25" s="106"/>
      <c r="D25" s="19" t="s">
        <v>34</v>
      </c>
      <c r="E25" s="39"/>
      <c r="F25" s="109" t="str">
        <f>IF(C22&lt;0.1,"",IF(C25&lt;0.1,"",C25-C22))</f>
        <v/>
      </c>
      <c r="G25" s="109" t="str">
        <f t="shared" ref="G25" si="15">IF(C25&lt;0.1,"",C25-$C$6)</f>
        <v/>
      </c>
      <c r="H25" s="109" t="str">
        <f t="shared" ref="H25" si="16">IF(C25&lt;0.1,"",C25-$F$1)</f>
        <v/>
      </c>
      <c r="I25" s="112" t="str">
        <f t="shared" si="2"/>
        <v/>
      </c>
      <c r="J25" s="112" t="str">
        <f t="shared" si="3"/>
        <v/>
      </c>
      <c r="K25" s="115" t="str">
        <f t="shared" si="4"/>
        <v/>
      </c>
    </row>
    <row r="26" spans="1:11">
      <c r="A26" s="101"/>
      <c r="B26" s="104"/>
      <c r="C26" s="107"/>
      <c r="D26" s="15" t="s">
        <v>35</v>
      </c>
      <c r="E26" s="40"/>
      <c r="F26" s="110"/>
      <c r="G26" s="110"/>
      <c r="H26" s="110"/>
      <c r="I26" s="113"/>
      <c r="J26" s="113"/>
      <c r="K26" s="116"/>
    </row>
    <row r="27" spans="1:11" ht="14.4" thickBot="1">
      <c r="A27" s="102"/>
      <c r="B27" s="105"/>
      <c r="C27" s="108"/>
      <c r="D27" s="21" t="s">
        <v>36</v>
      </c>
      <c r="E27" s="41"/>
      <c r="F27" s="111"/>
      <c r="G27" s="111"/>
      <c r="H27" s="111"/>
      <c r="I27" s="114"/>
      <c r="J27" s="114"/>
      <c r="K27" s="117"/>
    </row>
    <row r="28" spans="1:11" s="10" customFormat="1">
      <c r="A28" s="100" t="s">
        <v>9</v>
      </c>
      <c r="B28" s="103">
        <v>41463</v>
      </c>
      <c r="C28" s="106"/>
      <c r="D28" s="19" t="s">
        <v>34</v>
      </c>
      <c r="E28" s="39"/>
      <c r="F28" s="109" t="str">
        <f>IF(C25&lt;0.1,"",IF(C28&lt;0.1,"",C28-C25))</f>
        <v/>
      </c>
      <c r="G28" s="109" t="str">
        <f t="shared" ref="G28" si="17">IF(C28&lt;0.1,"",C28-$C$6)</f>
        <v/>
      </c>
      <c r="H28" s="109" t="str">
        <f t="shared" ref="H28" si="18">IF(C28&lt;0.1,"",C28-$F$1)</f>
        <v/>
      </c>
      <c r="I28" s="112" t="str">
        <f t="shared" si="2"/>
        <v/>
      </c>
      <c r="J28" s="112" t="str">
        <f t="shared" si="3"/>
        <v/>
      </c>
      <c r="K28" s="115" t="str">
        <f t="shared" si="4"/>
        <v/>
      </c>
    </row>
    <row r="29" spans="1:11" s="10" customFormat="1">
      <c r="A29" s="101"/>
      <c r="B29" s="104"/>
      <c r="C29" s="107"/>
      <c r="D29" s="15" t="s">
        <v>35</v>
      </c>
      <c r="E29" s="40"/>
      <c r="F29" s="110"/>
      <c r="G29" s="110"/>
      <c r="H29" s="110"/>
      <c r="I29" s="113"/>
      <c r="J29" s="113"/>
      <c r="K29" s="116"/>
    </row>
    <row r="30" spans="1:11" s="10" customFormat="1" ht="14.4" thickBot="1">
      <c r="A30" s="102"/>
      <c r="B30" s="105"/>
      <c r="C30" s="108"/>
      <c r="D30" s="21" t="s">
        <v>36</v>
      </c>
      <c r="E30" s="41"/>
      <c r="F30" s="111"/>
      <c r="G30" s="111"/>
      <c r="H30" s="111"/>
      <c r="I30" s="114"/>
      <c r="J30" s="114"/>
      <c r="K30" s="117"/>
    </row>
    <row r="31" spans="1:11" s="10" customFormat="1">
      <c r="A31" s="100" t="s">
        <v>3</v>
      </c>
      <c r="B31" s="103">
        <v>41464</v>
      </c>
      <c r="C31" s="106"/>
      <c r="D31" s="19" t="s">
        <v>34</v>
      </c>
      <c r="E31" s="39"/>
      <c r="F31" s="109" t="str">
        <f t="shared" ref="F31" si="19">IF(C28&lt;0.1,"",IF(C31&lt;0.1,"",C31-C28))</f>
        <v/>
      </c>
      <c r="G31" s="109" t="str">
        <f t="shared" ref="G31" si="20">IF(C31&lt;0.1,"",C31-$C$6)</f>
        <v/>
      </c>
      <c r="H31" s="109" t="str">
        <f t="shared" ref="H31" si="21">IF(C31&lt;0.1,"",C31-$F$1)</f>
        <v/>
      </c>
      <c r="I31" s="112" t="str">
        <f t="shared" si="2"/>
        <v/>
      </c>
      <c r="J31" s="112" t="str">
        <f t="shared" si="3"/>
        <v/>
      </c>
      <c r="K31" s="115" t="str">
        <f t="shared" si="4"/>
        <v/>
      </c>
    </row>
    <row r="32" spans="1:11" s="10" customFormat="1">
      <c r="A32" s="101"/>
      <c r="B32" s="104"/>
      <c r="C32" s="107"/>
      <c r="D32" s="15" t="s">
        <v>35</v>
      </c>
      <c r="E32" s="40"/>
      <c r="F32" s="110"/>
      <c r="G32" s="110"/>
      <c r="H32" s="110"/>
      <c r="I32" s="113"/>
      <c r="J32" s="113"/>
      <c r="K32" s="116"/>
    </row>
    <row r="33" spans="1:11" s="10" customFormat="1" ht="14.4" thickBot="1">
      <c r="A33" s="102"/>
      <c r="B33" s="105"/>
      <c r="C33" s="108"/>
      <c r="D33" s="21" t="s">
        <v>36</v>
      </c>
      <c r="E33" s="41"/>
      <c r="F33" s="111"/>
      <c r="G33" s="111"/>
      <c r="H33" s="111"/>
      <c r="I33" s="114"/>
      <c r="J33" s="114"/>
      <c r="K33" s="117"/>
    </row>
    <row r="34" spans="1:11" s="10" customFormat="1">
      <c r="A34" s="100" t="s">
        <v>4</v>
      </c>
      <c r="B34" s="103">
        <v>41465</v>
      </c>
      <c r="C34" s="106"/>
      <c r="D34" s="19" t="s">
        <v>34</v>
      </c>
      <c r="E34" s="39"/>
      <c r="F34" s="109" t="str">
        <f>IF(C31&lt;0.1,"",IF(C34&lt;0.1,"",C34-C31))</f>
        <v/>
      </c>
      <c r="G34" s="109" t="str">
        <f t="shared" ref="G34" si="22">IF(C34&lt;0.1,"",C34-$C$6)</f>
        <v/>
      </c>
      <c r="H34" s="109" t="str">
        <f t="shared" ref="H34" si="23">IF(C34&lt;0.1,"",C34-$F$1)</f>
        <v/>
      </c>
      <c r="I34" s="112" t="str">
        <f t="shared" si="2"/>
        <v/>
      </c>
      <c r="J34" s="112" t="str">
        <f t="shared" si="3"/>
        <v/>
      </c>
      <c r="K34" s="115" t="str">
        <f t="shared" si="4"/>
        <v/>
      </c>
    </row>
    <row r="35" spans="1:11" s="10" customFormat="1">
      <c r="A35" s="101"/>
      <c r="B35" s="104"/>
      <c r="C35" s="107"/>
      <c r="D35" s="15" t="s">
        <v>35</v>
      </c>
      <c r="E35" s="40"/>
      <c r="F35" s="110"/>
      <c r="G35" s="110"/>
      <c r="H35" s="110"/>
      <c r="I35" s="113"/>
      <c r="J35" s="113"/>
      <c r="K35" s="116"/>
    </row>
    <row r="36" spans="1:11" s="10" customFormat="1" ht="14.4" thickBot="1">
      <c r="A36" s="102"/>
      <c r="B36" s="105"/>
      <c r="C36" s="108"/>
      <c r="D36" s="21" t="s">
        <v>36</v>
      </c>
      <c r="E36" s="41"/>
      <c r="F36" s="111"/>
      <c r="G36" s="111"/>
      <c r="H36" s="111"/>
      <c r="I36" s="114"/>
      <c r="J36" s="114"/>
      <c r="K36" s="117"/>
    </row>
    <row r="37" spans="1:11" s="10" customFormat="1">
      <c r="A37" s="100" t="s">
        <v>5</v>
      </c>
      <c r="B37" s="103">
        <v>41466</v>
      </c>
      <c r="C37" s="106"/>
      <c r="D37" s="19" t="s">
        <v>34</v>
      </c>
      <c r="E37" s="39"/>
      <c r="F37" s="109" t="str">
        <f>IF(C34&lt;0.1,"",IF(C37&lt;0.1,"",C37-C34))</f>
        <v/>
      </c>
      <c r="G37" s="109" t="str">
        <f t="shared" ref="G37" si="24">IF(C37&lt;0.1,"",C37-$C$6)</f>
        <v/>
      </c>
      <c r="H37" s="109" t="str">
        <f t="shared" ref="H37" si="25">IF(C37&lt;0.1,"",C37-$F$1)</f>
        <v/>
      </c>
      <c r="I37" s="112" t="str">
        <f t="shared" si="2"/>
        <v/>
      </c>
      <c r="J37" s="112" t="str">
        <f t="shared" si="3"/>
        <v/>
      </c>
      <c r="K37" s="115" t="str">
        <f t="shared" si="4"/>
        <v/>
      </c>
    </row>
    <row r="38" spans="1:11" s="10" customFormat="1">
      <c r="A38" s="101"/>
      <c r="B38" s="104"/>
      <c r="C38" s="107"/>
      <c r="D38" s="15" t="s">
        <v>35</v>
      </c>
      <c r="E38" s="40"/>
      <c r="F38" s="110"/>
      <c r="G38" s="110"/>
      <c r="H38" s="110"/>
      <c r="I38" s="113"/>
      <c r="J38" s="113"/>
      <c r="K38" s="116"/>
    </row>
    <row r="39" spans="1:11" s="10" customFormat="1" ht="14.4" thickBot="1">
      <c r="A39" s="102"/>
      <c r="B39" s="105"/>
      <c r="C39" s="108"/>
      <c r="D39" s="21" t="s">
        <v>36</v>
      </c>
      <c r="E39" s="41"/>
      <c r="F39" s="111"/>
      <c r="G39" s="111"/>
      <c r="H39" s="111"/>
      <c r="I39" s="114"/>
      <c r="J39" s="114"/>
      <c r="K39" s="117"/>
    </row>
    <row r="40" spans="1:11" s="10" customFormat="1">
      <c r="A40" s="100" t="s">
        <v>6</v>
      </c>
      <c r="B40" s="103">
        <v>41467</v>
      </c>
      <c r="C40" s="106"/>
      <c r="D40" s="19" t="s">
        <v>34</v>
      </c>
      <c r="E40" s="39"/>
      <c r="F40" s="109" t="str">
        <f>IF(C37&lt;0.1,"",IF(C40&lt;0.1,"",C40-C37))</f>
        <v/>
      </c>
      <c r="G40" s="109" t="str">
        <f t="shared" ref="G40" si="26">IF(C40&lt;0.1,"",C40-$C$6)</f>
        <v/>
      </c>
      <c r="H40" s="109" t="str">
        <f t="shared" ref="H40" si="27">IF(C40&lt;0.1,"",C40-$F$1)</f>
        <v/>
      </c>
      <c r="I40" s="112" t="str">
        <f t="shared" si="2"/>
        <v/>
      </c>
      <c r="J40" s="112" t="str">
        <f t="shared" si="3"/>
        <v/>
      </c>
      <c r="K40" s="115" t="str">
        <f t="shared" si="4"/>
        <v/>
      </c>
    </row>
    <row r="41" spans="1:11" s="10" customFormat="1">
      <c r="A41" s="101"/>
      <c r="B41" s="104"/>
      <c r="C41" s="107"/>
      <c r="D41" s="15" t="s">
        <v>35</v>
      </c>
      <c r="E41" s="40"/>
      <c r="F41" s="110"/>
      <c r="G41" s="110"/>
      <c r="H41" s="110"/>
      <c r="I41" s="113"/>
      <c r="J41" s="113"/>
      <c r="K41" s="116"/>
    </row>
    <row r="42" spans="1:11" s="10" customFormat="1" ht="14.4" thickBot="1">
      <c r="A42" s="102"/>
      <c r="B42" s="105"/>
      <c r="C42" s="108"/>
      <c r="D42" s="21" t="s">
        <v>36</v>
      </c>
      <c r="E42" s="41"/>
      <c r="F42" s="111"/>
      <c r="G42" s="111"/>
      <c r="H42" s="111"/>
      <c r="I42" s="114"/>
      <c r="J42" s="114"/>
      <c r="K42" s="117"/>
    </row>
    <row r="43" spans="1:11" s="10" customFormat="1">
      <c r="A43" s="100" t="s">
        <v>7</v>
      </c>
      <c r="B43" s="103">
        <v>41468</v>
      </c>
      <c r="C43" s="106"/>
      <c r="D43" s="19" t="s">
        <v>34</v>
      </c>
      <c r="E43" s="39"/>
      <c r="F43" s="109" t="str">
        <f>IF(C40&lt;0.1,"",IF(C43&lt;0.1,"",C43-C40))</f>
        <v/>
      </c>
      <c r="G43" s="109" t="str">
        <f t="shared" ref="G43" si="28">IF(C43&lt;0.1,"",C43-$C$6)</f>
        <v/>
      </c>
      <c r="H43" s="109" t="str">
        <f t="shared" ref="H43" si="29">IF(C43&lt;0.1,"",C43-$F$1)</f>
        <v/>
      </c>
      <c r="I43" s="112" t="str">
        <f t="shared" si="2"/>
        <v/>
      </c>
      <c r="J43" s="112" t="str">
        <f t="shared" si="3"/>
        <v/>
      </c>
      <c r="K43" s="115" t="str">
        <f t="shared" si="4"/>
        <v/>
      </c>
    </row>
    <row r="44" spans="1:11" s="10" customFormat="1">
      <c r="A44" s="101"/>
      <c r="B44" s="104"/>
      <c r="C44" s="107"/>
      <c r="D44" s="15" t="s">
        <v>35</v>
      </c>
      <c r="E44" s="40"/>
      <c r="F44" s="110"/>
      <c r="G44" s="110"/>
      <c r="H44" s="110"/>
      <c r="I44" s="113"/>
      <c r="J44" s="113"/>
      <c r="K44" s="116"/>
    </row>
    <row r="45" spans="1:11" s="10" customFormat="1" ht="14.4" thickBot="1">
      <c r="A45" s="102"/>
      <c r="B45" s="105"/>
      <c r="C45" s="108"/>
      <c r="D45" s="21" t="s">
        <v>36</v>
      </c>
      <c r="E45" s="41"/>
      <c r="F45" s="111"/>
      <c r="G45" s="111"/>
      <c r="H45" s="111"/>
      <c r="I45" s="114"/>
      <c r="J45" s="114"/>
      <c r="K45" s="117"/>
    </row>
    <row r="46" spans="1:11" s="10" customFormat="1">
      <c r="A46" s="100" t="s">
        <v>8</v>
      </c>
      <c r="B46" s="103">
        <v>41469</v>
      </c>
      <c r="C46" s="106"/>
      <c r="D46" s="19" t="s">
        <v>34</v>
      </c>
      <c r="E46" s="39"/>
      <c r="F46" s="109" t="str">
        <f>IF(C43&lt;0.1,"",IF(C46&lt;0.1,"",C46-C43))</f>
        <v/>
      </c>
      <c r="G46" s="109" t="str">
        <f t="shared" ref="G46" si="30">IF(C46&lt;0.1,"",C46-$C$6)</f>
        <v/>
      </c>
      <c r="H46" s="109" t="str">
        <f t="shared" ref="H46" si="31">IF(C46&lt;0.1,"",C46-$F$1)</f>
        <v/>
      </c>
      <c r="I46" s="112" t="str">
        <f t="shared" si="2"/>
        <v/>
      </c>
      <c r="J46" s="112" t="str">
        <f t="shared" si="3"/>
        <v/>
      </c>
      <c r="K46" s="115" t="str">
        <f t="shared" si="4"/>
        <v/>
      </c>
    </row>
    <row r="47" spans="1:11" s="10" customFormat="1">
      <c r="A47" s="101"/>
      <c r="B47" s="104"/>
      <c r="C47" s="107"/>
      <c r="D47" s="15" t="s">
        <v>35</v>
      </c>
      <c r="E47" s="40"/>
      <c r="F47" s="110"/>
      <c r="G47" s="110"/>
      <c r="H47" s="110"/>
      <c r="I47" s="113"/>
      <c r="J47" s="113"/>
      <c r="K47" s="116"/>
    </row>
    <row r="48" spans="1:11" s="10" customFormat="1" ht="14.4" thickBot="1">
      <c r="A48" s="102"/>
      <c r="B48" s="105"/>
      <c r="C48" s="108"/>
      <c r="D48" s="21" t="s">
        <v>36</v>
      </c>
      <c r="E48" s="41"/>
      <c r="F48" s="111"/>
      <c r="G48" s="111"/>
      <c r="H48" s="111"/>
      <c r="I48" s="114"/>
      <c r="J48" s="114"/>
      <c r="K48" s="117"/>
    </row>
    <row r="49" spans="1:11" s="10" customFormat="1">
      <c r="A49" s="100" t="s">
        <v>9</v>
      </c>
      <c r="B49" s="103">
        <v>41470</v>
      </c>
      <c r="C49" s="106"/>
      <c r="D49" s="19" t="s">
        <v>34</v>
      </c>
      <c r="E49" s="39"/>
      <c r="F49" s="109" t="str">
        <f>IF(C46&lt;0.1,"",IF(C49&lt;0.1,"",C49-C46))</f>
        <v/>
      </c>
      <c r="G49" s="109" t="str">
        <f t="shared" ref="G49" si="32">IF(C49&lt;0.1,"",C49-$C$6)</f>
        <v/>
      </c>
      <c r="H49" s="109" t="str">
        <f t="shared" ref="H49" si="33">IF(C49&lt;0.1,"",C49-$F$1)</f>
        <v/>
      </c>
      <c r="I49" s="112" t="str">
        <f t="shared" si="2"/>
        <v/>
      </c>
      <c r="J49" s="112" t="str">
        <f t="shared" si="3"/>
        <v/>
      </c>
      <c r="K49" s="115" t="str">
        <f t="shared" si="4"/>
        <v/>
      </c>
    </row>
    <row r="50" spans="1:11" s="10" customFormat="1">
      <c r="A50" s="101"/>
      <c r="B50" s="104"/>
      <c r="C50" s="107"/>
      <c r="D50" s="15" t="s">
        <v>35</v>
      </c>
      <c r="E50" s="40"/>
      <c r="F50" s="110"/>
      <c r="G50" s="110"/>
      <c r="H50" s="110"/>
      <c r="I50" s="113"/>
      <c r="J50" s="113"/>
      <c r="K50" s="116"/>
    </row>
    <row r="51" spans="1:11" s="10" customFormat="1" ht="14.4" thickBot="1">
      <c r="A51" s="102"/>
      <c r="B51" s="105"/>
      <c r="C51" s="108"/>
      <c r="D51" s="21" t="s">
        <v>36</v>
      </c>
      <c r="E51" s="41"/>
      <c r="F51" s="111"/>
      <c r="G51" s="111"/>
      <c r="H51" s="111"/>
      <c r="I51" s="114"/>
      <c r="J51" s="114"/>
      <c r="K51" s="117"/>
    </row>
    <row r="52" spans="1:11" s="10" customFormat="1">
      <c r="A52" s="100" t="s">
        <v>3</v>
      </c>
      <c r="B52" s="103">
        <v>41471</v>
      </c>
      <c r="C52" s="106"/>
      <c r="D52" s="19" t="s">
        <v>34</v>
      </c>
      <c r="E52" s="39"/>
      <c r="F52" s="109" t="str">
        <f>IF(C49&lt;0.1,"",IF(C52&lt;0.1,"",C52-C49))</f>
        <v/>
      </c>
      <c r="G52" s="109" t="str">
        <f t="shared" ref="G52" si="34">IF(C52&lt;0.1,"",C52-$C$6)</f>
        <v/>
      </c>
      <c r="H52" s="109" t="str">
        <f t="shared" ref="H52" si="35">IF(C52&lt;0.1,"",C52-$F$1)</f>
        <v/>
      </c>
      <c r="I52" s="112" t="str">
        <f t="shared" si="2"/>
        <v/>
      </c>
      <c r="J52" s="112" t="str">
        <f t="shared" si="3"/>
        <v/>
      </c>
      <c r="K52" s="115" t="str">
        <f t="shared" si="4"/>
        <v/>
      </c>
    </row>
    <row r="53" spans="1:11" s="10" customFormat="1">
      <c r="A53" s="101"/>
      <c r="B53" s="104"/>
      <c r="C53" s="107"/>
      <c r="D53" s="15" t="s">
        <v>35</v>
      </c>
      <c r="E53" s="40"/>
      <c r="F53" s="110"/>
      <c r="G53" s="110"/>
      <c r="H53" s="110"/>
      <c r="I53" s="113"/>
      <c r="J53" s="113"/>
      <c r="K53" s="116"/>
    </row>
    <row r="54" spans="1:11" s="10" customFormat="1" ht="14.4" thickBot="1">
      <c r="A54" s="102"/>
      <c r="B54" s="105"/>
      <c r="C54" s="108"/>
      <c r="D54" s="21" t="s">
        <v>36</v>
      </c>
      <c r="E54" s="41"/>
      <c r="F54" s="111"/>
      <c r="G54" s="111"/>
      <c r="H54" s="111"/>
      <c r="I54" s="114"/>
      <c r="J54" s="114"/>
      <c r="K54" s="117"/>
    </row>
    <row r="55" spans="1:11" s="10" customFormat="1">
      <c r="A55" s="100" t="s">
        <v>4</v>
      </c>
      <c r="B55" s="103">
        <v>41472</v>
      </c>
      <c r="C55" s="106"/>
      <c r="D55" s="19" t="s">
        <v>34</v>
      </c>
      <c r="E55" s="39"/>
      <c r="F55" s="109" t="str">
        <f>IF(C52&lt;0.1,"",IF(C55&lt;0.1,"",C55-C52))</f>
        <v/>
      </c>
      <c r="G55" s="109" t="str">
        <f t="shared" ref="G55" si="36">IF(C55&lt;0.1,"",C55-$C$6)</f>
        <v/>
      </c>
      <c r="H55" s="109" t="str">
        <f t="shared" ref="H55" si="37">IF(C55&lt;0.1,"",C55-$F$1)</f>
        <v/>
      </c>
      <c r="I55" s="112" t="str">
        <f t="shared" si="2"/>
        <v/>
      </c>
      <c r="J55" s="112" t="str">
        <f t="shared" si="3"/>
        <v/>
      </c>
      <c r="K55" s="115" t="str">
        <f t="shared" si="4"/>
        <v/>
      </c>
    </row>
    <row r="56" spans="1:11" s="10" customFormat="1">
      <c r="A56" s="101"/>
      <c r="B56" s="104"/>
      <c r="C56" s="107"/>
      <c r="D56" s="15" t="s">
        <v>35</v>
      </c>
      <c r="E56" s="40"/>
      <c r="F56" s="110"/>
      <c r="G56" s="110"/>
      <c r="H56" s="110"/>
      <c r="I56" s="113"/>
      <c r="J56" s="113"/>
      <c r="K56" s="116"/>
    </row>
    <row r="57" spans="1:11" s="10" customFormat="1" ht="14.4" thickBot="1">
      <c r="A57" s="102"/>
      <c r="B57" s="105"/>
      <c r="C57" s="108"/>
      <c r="D57" s="21" t="s">
        <v>36</v>
      </c>
      <c r="E57" s="41"/>
      <c r="F57" s="111"/>
      <c r="G57" s="111"/>
      <c r="H57" s="111"/>
      <c r="I57" s="114"/>
      <c r="J57" s="114"/>
      <c r="K57" s="117"/>
    </row>
    <row r="58" spans="1:11" s="10" customFormat="1">
      <c r="A58" s="100" t="s">
        <v>5</v>
      </c>
      <c r="B58" s="103">
        <v>41473</v>
      </c>
      <c r="C58" s="106"/>
      <c r="D58" s="19" t="s">
        <v>34</v>
      </c>
      <c r="E58" s="39"/>
      <c r="F58" s="109" t="str">
        <f>IF(C55&lt;0.1,"",IF(C58&lt;0.1,"",C58-C55))</f>
        <v/>
      </c>
      <c r="G58" s="109" t="str">
        <f t="shared" ref="G58" si="38">IF(C58&lt;0.1,"",C58-$C$6)</f>
        <v/>
      </c>
      <c r="H58" s="109" t="str">
        <f t="shared" ref="H58" si="39">IF(C58&lt;0.1,"",C58-$F$1)</f>
        <v/>
      </c>
      <c r="I58" s="112" t="str">
        <f t="shared" si="2"/>
        <v/>
      </c>
      <c r="J58" s="112" t="str">
        <f t="shared" si="3"/>
        <v/>
      </c>
      <c r="K58" s="115" t="str">
        <f t="shared" si="4"/>
        <v/>
      </c>
    </row>
    <row r="59" spans="1:11" s="10" customFormat="1">
      <c r="A59" s="101"/>
      <c r="B59" s="104"/>
      <c r="C59" s="107"/>
      <c r="D59" s="15" t="s">
        <v>35</v>
      </c>
      <c r="E59" s="40"/>
      <c r="F59" s="110"/>
      <c r="G59" s="110"/>
      <c r="H59" s="110"/>
      <c r="I59" s="113"/>
      <c r="J59" s="113"/>
      <c r="K59" s="116"/>
    </row>
    <row r="60" spans="1:11" s="10" customFormat="1" ht="14.4" thickBot="1">
      <c r="A60" s="102"/>
      <c r="B60" s="105"/>
      <c r="C60" s="108"/>
      <c r="D60" s="21" t="s">
        <v>36</v>
      </c>
      <c r="E60" s="41"/>
      <c r="F60" s="111"/>
      <c r="G60" s="111"/>
      <c r="H60" s="111"/>
      <c r="I60" s="114"/>
      <c r="J60" s="114"/>
      <c r="K60" s="117"/>
    </row>
    <row r="61" spans="1:11" s="10" customFormat="1">
      <c r="A61" s="100" t="s">
        <v>6</v>
      </c>
      <c r="B61" s="103">
        <v>41474</v>
      </c>
      <c r="C61" s="106"/>
      <c r="D61" s="19" t="s">
        <v>34</v>
      </c>
      <c r="E61" s="39"/>
      <c r="F61" s="109" t="str">
        <f>IF(C58&lt;0.1,"",IF(C61&lt;0.1,"",C61-C58))</f>
        <v/>
      </c>
      <c r="G61" s="109" t="str">
        <f t="shared" ref="G61" si="40">IF(C61&lt;0.1,"",C61-$C$6)</f>
        <v/>
      </c>
      <c r="H61" s="109" t="str">
        <f t="shared" ref="H61" si="41">IF(C61&lt;0.1,"",C61-$F$1)</f>
        <v/>
      </c>
      <c r="I61" s="112" t="str">
        <f t="shared" si="2"/>
        <v/>
      </c>
      <c r="J61" s="112" t="str">
        <f t="shared" si="3"/>
        <v/>
      </c>
      <c r="K61" s="115" t="str">
        <f t="shared" si="4"/>
        <v/>
      </c>
    </row>
    <row r="62" spans="1:11" s="10" customFormat="1">
      <c r="A62" s="101"/>
      <c r="B62" s="104"/>
      <c r="C62" s="107"/>
      <c r="D62" s="15" t="s">
        <v>35</v>
      </c>
      <c r="E62" s="40"/>
      <c r="F62" s="110"/>
      <c r="G62" s="110"/>
      <c r="H62" s="110"/>
      <c r="I62" s="113"/>
      <c r="J62" s="113"/>
      <c r="K62" s="116"/>
    </row>
    <row r="63" spans="1:11" s="10" customFormat="1" ht="14.4" thickBot="1">
      <c r="A63" s="102"/>
      <c r="B63" s="105"/>
      <c r="C63" s="108"/>
      <c r="D63" s="21" t="s">
        <v>36</v>
      </c>
      <c r="E63" s="41"/>
      <c r="F63" s="111"/>
      <c r="G63" s="111"/>
      <c r="H63" s="111"/>
      <c r="I63" s="114"/>
      <c r="J63" s="114"/>
      <c r="K63" s="117"/>
    </row>
    <row r="64" spans="1:11" s="10" customFormat="1">
      <c r="A64" s="100" t="s">
        <v>7</v>
      </c>
      <c r="B64" s="103">
        <v>41475</v>
      </c>
      <c r="C64" s="106"/>
      <c r="D64" s="19" t="s">
        <v>34</v>
      </c>
      <c r="E64" s="39"/>
      <c r="F64" s="109" t="str">
        <f>IF(C61&lt;0.1,"",IF(C64&lt;0.1,"",C64-C61))</f>
        <v/>
      </c>
      <c r="G64" s="109" t="str">
        <f t="shared" ref="G64" si="42">IF(C64&lt;0.1,"",C64-$C$6)</f>
        <v/>
      </c>
      <c r="H64" s="109" t="str">
        <f t="shared" ref="H64" si="43">IF(C64&lt;0.1,"",C64-$F$1)</f>
        <v/>
      </c>
      <c r="I64" s="112" t="str">
        <f t="shared" si="2"/>
        <v/>
      </c>
      <c r="J64" s="112" t="str">
        <f t="shared" si="3"/>
        <v/>
      </c>
      <c r="K64" s="115" t="str">
        <f t="shared" si="4"/>
        <v/>
      </c>
    </row>
    <row r="65" spans="1:11" s="10" customFormat="1">
      <c r="A65" s="101"/>
      <c r="B65" s="104"/>
      <c r="C65" s="107"/>
      <c r="D65" s="15" t="s">
        <v>35</v>
      </c>
      <c r="E65" s="40"/>
      <c r="F65" s="110"/>
      <c r="G65" s="110"/>
      <c r="H65" s="110"/>
      <c r="I65" s="113"/>
      <c r="J65" s="113"/>
      <c r="K65" s="116"/>
    </row>
    <row r="66" spans="1:11" s="10" customFormat="1" ht="14.4" thickBot="1">
      <c r="A66" s="102"/>
      <c r="B66" s="105"/>
      <c r="C66" s="108"/>
      <c r="D66" s="21" t="s">
        <v>36</v>
      </c>
      <c r="E66" s="41"/>
      <c r="F66" s="111"/>
      <c r="G66" s="111"/>
      <c r="H66" s="111"/>
      <c r="I66" s="114"/>
      <c r="J66" s="114"/>
      <c r="K66" s="117"/>
    </row>
    <row r="67" spans="1:11" s="10" customFormat="1">
      <c r="A67" s="100" t="s">
        <v>8</v>
      </c>
      <c r="B67" s="103">
        <v>41476</v>
      </c>
      <c r="C67" s="106"/>
      <c r="D67" s="19" t="s">
        <v>34</v>
      </c>
      <c r="E67" s="39"/>
      <c r="F67" s="109" t="str">
        <f>IF(C64&lt;0.1,"",IF(C67&lt;0.1,"",C67-C64))</f>
        <v/>
      </c>
      <c r="G67" s="109" t="str">
        <f t="shared" ref="G67" si="44">IF(C67&lt;0.1,"",C67-$C$6)</f>
        <v/>
      </c>
      <c r="H67" s="109" t="str">
        <f t="shared" ref="H67" si="45">IF(C67&lt;0.1,"",C67-$F$1)</f>
        <v/>
      </c>
      <c r="I67" s="112" t="str">
        <f t="shared" si="2"/>
        <v/>
      </c>
      <c r="J67" s="112" t="str">
        <f t="shared" si="3"/>
        <v/>
      </c>
      <c r="K67" s="115" t="str">
        <f t="shared" si="4"/>
        <v/>
      </c>
    </row>
    <row r="68" spans="1:11" s="10" customFormat="1">
      <c r="A68" s="101"/>
      <c r="B68" s="104"/>
      <c r="C68" s="107"/>
      <c r="D68" s="15" t="s">
        <v>35</v>
      </c>
      <c r="E68" s="40"/>
      <c r="F68" s="110"/>
      <c r="G68" s="110"/>
      <c r="H68" s="110"/>
      <c r="I68" s="113"/>
      <c r="J68" s="113"/>
      <c r="K68" s="116"/>
    </row>
    <row r="69" spans="1:11" s="10" customFormat="1" ht="14.4" thickBot="1">
      <c r="A69" s="102"/>
      <c r="B69" s="105"/>
      <c r="C69" s="108"/>
      <c r="D69" s="21" t="s">
        <v>36</v>
      </c>
      <c r="E69" s="41"/>
      <c r="F69" s="111"/>
      <c r="G69" s="111"/>
      <c r="H69" s="111"/>
      <c r="I69" s="114"/>
      <c r="J69" s="114"/>
      <c r="K69" s="117"/>
    </row>
    <row r="70" spans="1:11" s="10" customFormat="1">
      <c r="A70" s="100" t="s">
        <v>9</v>
      </c>
      <c r="B70" s="103">
        <v>41477</v>
      </c>
      <c r="C70" s="106"/>
      <c r="D70" s="19" t="s">
        <v>34</v>
      </c>
      <c r="E70" s="39"/>
      <c r="F70" s="109" t="str">
        <f>IF(C67&lt;0.1,"",IF(C70&lt;0.1,"",C70-C67))</f>
        <v/>
      </c>
      <c r="G70" s="109" t="str">
        <f t="shared" ref="G70" si="46">IF(C70&lt;0.1,"",C70-$C$6)</f>
        <v/>
      </c>
      <c r="H70" s="109" t="str">
        <f t="shared" ref="H70" si="47">IF(C70&lt;0.1,"",C70-$F$1)</f>
        <v/>
      </c>
      <c r="I70" s="112" t="str">
        <f t="shared" si="2"/>
        <v/>
      </c>
      <c r="J70" s="112" t="str">
        <f t="shared" si="3"/>
        <v/>
      </c>
      <c r="K70" s="115" t="str">
        <f t="shared" si="4"/>
        <v/>
      </c>
    </row>
    <row r="71" spans="1:11" s="10" customFormat="1">
      <c r="A71" s="101"/>
      <c r="B71" s="104"/>
      <c r="C71" s="107"/>
      <c r="D71" s="15" t="s">
        <v>35</v>
      </c>
      <c r="E71" s="40"/>
      <c r="F71" s="110"/>
      <c r="G71" s="110"/>
      <c r="H71" s="110"/>
      <c r="I71" s="113"/>
      <c r="J71" s="113"/>
      <c r="K71" s="116"/>
    </row>
    <row r="72" spans="1:11" s="10" customFormat="1" ht="14.4" thickBot="1">
      <c r="A72" s="102"/>
      <c r="B72" s="105"/>
      <c r="C72" s="108"/>
      <c r="D72" s="21" t="s">
        <v>36</v>
      </c>
      <c r="E72" s="41"/>
      <c r="F72" s="111"/>
      <c r="G72" s="111"/>
      <c r="H72" s="111"/>
      <c r="I72" s="114"/>
      <c r="J72" s="114"/>
      <c r="K72" s="117"/>
    </row>
    <row r="73" spans="1:11" s="10" customFormat="1">
      <c r="A73" s="100" t="s">
        <v>3</v>
      </c>
      <c r="B73" s="103">
        <v>41478</v>
      </c>
      <c r="C73" s="106"/>
      <c r="D73" s="19" t="s">
        <v>34</v>
      </c>
      <c r="E73" s="39"/>
      <c r="F73" s="109" t="str">
        <f>IF(C70&lt;0.1,"",IF(C73&lt;0.1,"",C73-C70))</f>
        <v/>
      </c>
      <c r="G73" s="109" t="str">
        <f t="shared" ref="G73" si="48">IF(C73&lt;0.1,"",C73-$C$6)</f>
        <v/>
      </c>
      <c r="H73" s="109" t="str">
        <f t="shared" ref="H73" si="49">IF(C73&lt;0.1,"",C73-$F$1)</f>
        <v/>
      </c>
      <c r="I73" s="112" t="str">
        <f t="shared" si="2"/>
        <v/>
      </c>
      <c r="J73" s="112" t="str">
        <f t="shared" si="3"/>
        <v/>
      </c>
      <c r="K73" s="115" t="str">
        <f t="shared" si="4"/>
        <v/>
      </c>
    </row>
    <row r="74" spans="1:11" s="10" customFormat="1">
      <c r="A74" s="101"/>
      <c r="B74" s="104"/>
      <c r="C74" s="107"/>
      <c r="D74" s="15" t="s">
        <v>35</v>
      </c>
      <c r="E74" s="40"/>
      <c r="F74" s="110"/>
      <c r="G74" s="110"/>
      <c r="H74" s="110"/>
      <c r="I74" s="113"/>
      <c r="J74" s="113"/>
      <c r="K74" s="116"/>
    </row>
    <row r="75" spans="1:11" s="10" customFormat="1" ht="14.4" thickBot="1">
      <c r="A75" s="102"/>
      <c r="B75" s="105"/>
      <c r="C75" s="108"/>
      <c r="D75" s="21" t="s">
        <v>36</v>
      </c>
      <c r="E75" s="41"/>
      <c r="F75" s="111"/>
      <c r="G75" s="111"/>
      <c r="H75" s="111"/>
      <c r="I75" s="114"/>
      <c r="J75" s="114"/>
      <c r="K75" s="117"/>
    </row>
    <row r="76" spans="1:11">
      <c r="A76" s="100" t="s">
        <v>4</v>
      </c>
      <c r="B76" s="103">
        <v>41479</v>
      </c>
      <c r="C76" s="106"/>
      <c r="D76" s="19" t="s">
        <v>34</v>
      </c>
      <c r="E76" s="39"/>
      <c r="F76" s="109" t="str">
        <f>IF(C73&lt;0.1,"",IF(C76&lt;0.1,"",C76-C73))</f>
        <v/>
      </c>
      <c r="G76" s="109" t="str">
        <f t="shared" ref="G76" si="50">IF(C76&lt;0.1,"",C76-$C$6)</f>
        <v/>
      </c>
      <c r="H76" s="109" t="str">
        <f t="shared" ref="H76" si="51">IF(C76&lt;0.1,"",C76-$F$1)</f>
        <v/>
      </c>
      <c r="I76" s="112" t="str">
        <f t="shared" si="2"/>
        <v/>
      </c>
      <c r="J76" s="112" t="str">
        <f t="shared" si="3"/>
        <v/>
      </c>
      <c r="K76" s="115" t="str">
        <f t="shared" si="4"/>
        <v/>
      </c>
    </row>
    <row r="77" spans="1:11">
      <c r="A77" s="101"/>
      <c r="B77" s="104"/>
      <c r="C77" s="107"/>
      <c r="D77" s="15" t="s">
        <v>35</v>
      </c>
      <c r="E77" s="40"/>
      <c r="F77" s="110"/>
      <c r="G77" s="110"/>
      <c r="H77" s="110"/>
      <c r="I77" s="113"/>
      <c r="J77" s="113"/>
      <c r="K77" s="116"/>
    </row>
    <row r="78" spans="1:11" ht="14.4" thickBot="1">
      <c r="A78" s="102"/>
      <c r="B78" s="105"/>
      <c r="C78" s="108"/>
      <c r="D78" s="21" t="s">
        <v>36</v>
      </c>
      <c r="E78" s="41"/>
      <c r="F78" s="111"/>
      <c r="G78" s="111"/>
      <c r="H78" s="111"/>
      <c r="I78" s="114"/>
      <c r="J78" s="114"/>
      <c r="K78" s="117"/>
    </row>
    <row r="79" spans="1:11">
      <c r="A79" s="100" t="s">
        <v>5</v>
      </c>
      <c r="B79" s="103">
        <v>41480</v>
      </c>
      <c r="C79" s="106"/>
      <c r="D79" s="19" t="s">
        <v>34</v>
      </c>
      <c r="E79" s="39"/>
      <c r="F79" s="109" t="str">
        <f>IF(C76&lt;0.1,"",IF(C79&lt;0.1,"",C79-C76))</f>
        <v/>
      </c>
      <c r="G79" s="109" t="str">
        <f t="shared" ref="G79" si="52">IF(C79&lt;0.1,"",C79-$C$6)</f>
        <v/>
      </c>
      <c r="H79" s="109" t="str">
        <f t="shared" ref="H79" si="53">IF(C79&lt;0.1,"",C79-$F$1)</f>
        <v/>
      </c>
      <c r="I79" s="112" t="str">
        <f t="shared" si="2"/>
        <v/>
      </c>
      <c r="J79" s="112" t="str">
        <f t="shared" si="3"/>
        <v/>
      </c>
      <c r="K79" s="115" t="str">
        <f t="shared" si="4"/>
        <v/>
      </c>
    </row>
    <row r="80" spans="1:11">
      <c r="A80" s="101"/>
      <c r="B80" s="104"/>
      <c r="C80" s="107"/>
      <c r="D80" s="15" t="s">
        <v>35</v>
      </c>
      <c r="E80" s="40"/>
      <c r="F80" s="110"/>
      <c r="G80" s="110"/>
      <c r="H80" s="110"/>
      <c r="I80" s="113"/>
      <c r="J80" s="113"/>
      <c r="K80" s="116"/>
    </row>
    <row r="81" spans="1:11" ht="14.4" thickBot="1">
      <c r="A81" s="102"/>
      <c r="B81" s="105"/>
      <c r="C81" s="108"/>
      <c r="D81" s="21" t="s">
        <v>36</v>
      </c>
      <c r="E81" s="41"/>
      <c r="F81" s="111"/>
      <c r="G81" s="111"/>
      <c r="H81" s="111"/>
      <c r="I81" s="114"/>
      <c r="J81" s="114"/>
      <c r="K81" s="117"/>
    </row>
    <row r="82" spans="1:11">
      <c r="A82" s="100" t="s">
        <v>6</v>
      </c>
      <c r="B82" s="103">
        <v>41481</v>
      </c>
      <c r="C82" s="106"/>
      <c r="D82" s="19" t="s">
        <v>34</v>
      </c>
      <c r="E82" s="39"/>
      <c r="F82" s="109" t="str">
        <f>IF(C79&lt;0.1,"",IF(C82&lt;0.1,"",C82-C79))</f>
        <v/>
      </c>
      <c r="G82" s="109" t="str">
        <f t="shared" ref="G82" si="54">IF(C82&lt;0.1,"",C82-$C$6)</f>
        <v/>
      </c>
      <c r="H82" s="109" t="str">
        <f t="shared" ref="H82" si="55">IF(C82&lt;0.1,"",C82-$F$1)</f>
        <v/>
      </c>
      <c r="I82" s="112" t="str">
        <f t="shared" si="2"/>
        <v/>
      </c>
      <c r="J82" s="112" t="str">
        <f t="shared" si="3"/>
        <v/>
      </c>
      <c r="K82" s="115" t="str">
        <f t="shared" si="4"/>
        <v/>
      </c>
    </row>
    <row r="83" spans="1:11">
      <c r="A83" s="101"/>
      <c r="B83" s="104"/>
      <c r="C83" s="107"/>
      <c r="D83" s="15" t="s">
        <v>35</v>
      </c>
      <c r="E83" s="40"/>
      <c r="F83" s="110"/>
      <c r="G83" s="110"/>
      <c r="H83" s="110"/>
      <c r="I83" s="113"/>
      <c r="J83" s="113"/>
      <c r="K83" s="116"/>
    </row>
    <row r="84" spans="1:11" ht="14.4" thickBot="1">
      <c r="A84" s="102"/>
      <c r="B84" s="105"/>
      <c r="C84" s="108"/>
      <c r="D84" s="21" t="s">
        <v>36</v>
      </c>
      <c r="E84" s="41"/>
      <c r="F84" s="111"/>
      <c r="G84" s="111"/>
      <c r="H84" s="111"/>
      <c r="I84" s="114"/>
      <c r="J84" s="114"/>
      <c r="K84" s="117"/>
    </row>
    <row r="85" spans="1:11">
      <c r="A85" s="100" t="s">
        <v>7</v>
      </c>
      <c r="B85" s="103">
        <v>41482</v>
      </c>
      <c r="C85" s="106"/>
      <c r="D85" s="19" t="s">
        <v>34</v>
      </c>
      <c r="E85" s="39"/>
      <c r="F85" s="109" t="str">
        <f>IF(C82&lt;0.1,"",IF(C85&lt;0.1,"",C85-C82))</f>
        <v/>
      </c>
      <c r="G85" s="109" t="str">
        <f t="shared" ref="G85" si="56">IF(C85&lt;0.1,"",C85-$C$6)</f>
        <v/>
      </c>
      <c r="H85" s="109" t="str">
        <f t="shared" ref="H85" si="57">IF(C85&lt;0.1,"",C85-$F$1)</f>
        <v/>
      </c>
      <c r="I85" s="112" t="str">
        <f t="shared" si="2"/>
        <v/>
      </c>
      <c r="J85" s="112" t="str">
        <f t="shared" si="3"/>
        <v/>
      </c>
      <c r="K85" s="115" t="str">
        <f t="shared" si="4"/>
        <v/>
      </c>
    </row>
    <row r="86" spans="1:11">
      <c r="A86" s="101"/>
      <c r="B86" s="104"/>
      <c r="C86" s="107"/>
      <c r="D86" s="15" t="s">
        <v>35</v>
      </c>
      <c r="E86" s="40"/>
      <c r="F86" s="110"/>
      <c r="G86" s="110"/>
      <c r="H86" s="110"/>
      <c r="I86" s="113"/>
      <c r="J86" s="113"/>
      <c r="K86" s="116"/>
    </row>
    <row r="87" spans="1:11" ht="14.4" thickBot="1">
      <c r="A87" s="102"/>
      <c r="B87" s="105"/>
      <c r="C87" s="108"/>
      <c r="D87" s="21" t="s">
        <v>36</v>
      </c>
      <c r="E87" s="41"/>
      <c r="F87" s="111"/>
      <c r="G87" s="111"/>
      <c r="H87" s="111"/>
      <c r="I87" s="114"/>
      <c r="J87" s="114"/>
      <c r="K87" s="117"/>
    </row>
    <row r="88" spans="1:11">
      <c r="A88" s="100" t="s">
        <v>8</v>
      </c>
      <c r="B88" s="103">
        <v>41483</v>
      </c>
      <c r="C88" s="106"/>
      <c r="D88" s="19" t="s">
        <v>34</v>
      </c>
      <c r="E88" s="39"/>
      <c r="F88" s="109" t="str">
        <f>IF(C85&lt;0.1,"",IF(C88&lt;0.1,"",C88-C85))</f>
        <v/>
      </c>
      <c r="G88" s="109" t="str">
        <f>IF(C88&lt;0.1,"",C88-$C$6)</f>
        <v/>
      </c>
      <c r="H88" s="109" t="str">
        <f>IF(C88&lt;0.1,"",C88-$F$1)</f>
        <v/>
      </c>
      <c r="I88" s="112" t="str">
        <f t="shared" si="2"/>
        <v/>
      </c>
      <c r="J88" s="112" t="str">
        <f t="shared" si="3"/>
        <v/>
      </c>
      <c r="K88" s="115" t="str">
        <f t="shared" si="4"/>
        <v/>
      </c>
    </row>
    <row r="89" spans="1:11">
      <c r="A89" s="101"/>
      <c r="B89" s="104"/>
      <c r="C89" s="107"/>
      <c r="D89" s="15" t="s">
        <v>35</v>
      </c>
      <c r="E89" s="40"/>
      <c r="F89" s="110"/>
      <c r="G89" s="110"/>
      <c r="H89" s="110"/>
      <c r="I89" s="113"/>
      <c r="J89" s="113"/>
      <c r="K89" s="116"/>
    </row>
    <row r="90" spans="1:11" ht="14.4" thickBot="1">
      <c r="A90" s="102"/>
      <c r="B90" s="105"/>
      <c r="C90" s="108"/>
      <c r="D90" s="21" t="s">
        <v>36</v>
      </c>
      <c r="E90" s="41"/>
      <c r="F90" s="111"/>
      <c r="G90" s="111"/>
      <c r="H90" s="111"/>
      <c r="I90" s="114"/>
      <c r="J90" s="114"/>
      <c r="K90" s="117"/>
    </row>
    <row r="91" spans="1:11">
      <c r="A91" s="100" t="s">
        <v>9</v>
      </c>
      <c r="B91" s="103">
        <v>41484</v>
      </c>
      <c r="C91" s="136"/>
      <c r="D91" s="19" t="s">
        <v>34</v>
      </c>
      <c r="E91" s="39"/>
      <c r="F91" s="109" t="str">
        <f t="shared" ref="F91" si="58">IF(C88&lt;0.1,"",IF(C91&lt;0.1,"",C91-C88))</f>
        <v/>
      </c>
      <c r="G91" s="109" t="str">
        <f>IF(C91&lt;0.1,"",C91-$C$6)</f>
        <v/>
      </c>
      <c r="H91" s="109" t="str">
        <f>IF(C91&lt;0.1,"",C91-$F$1)</f>
        <v/>
      </c>
      <c r="I91" s="112" t="str">
        <f t="shared" si="2"/>
        <v/>
      </c>
      <c r="J91" s="112" t="str">
        <f t="shared" si="3"/>
        <v/>
      </c>
      <c r="K91" s="139" t="str">
        <f t="shared" si="4"/>
        <v/>
      </c>
    </row>
    <row r="92" spans="1:11">
      <c r="A92" s="101"/>
      <c r="B92" s="104"/>
      <c r="C92" s="137"/>
      <c r="D92" s="15" t="s">
        <v>35</v>
      </c>
      <c r="E92" s="40"/>
      <c r="F92" s="110"/>
      <c r="G92" s="110"/>
      <c r="H92" s="110"/>
      <c r="I92" s="113"/>
      <c r="J92" s="113"/>
      <c r="K92" s="140"/>
    </row>
    <row r="93" spans="1:11" ht="14.4" thickBot="1">
      <c r="A93" s="102"/>
      <c r="B93" s="105"/>
      <c r="C93" s="138"/>
      <c r="D93" s="21" t="s">
        <v>36</v>
      </c>
      <c r="E93" s="41"/>
      <c r="F93" s="111"/>
      <c r="G93" s="111"/>
      <c r="H93" s="111"/>
      <c r="I93" s="114"/>
      <c r="J93" s="114"/>
      <c r="K93" s="141"/>
    </row>
    <row r="94" spans="1:11">
      <c r="A94" s="100" t="s">
        <v>3</v>
      </c>
      <c r="B94" s="103">
        <v>41485</v>
      </c>
      <c r="C94" s="106"/>
      <c r="D94" s="19" t="s">
        <v>34</v>
      </c>
      <c r="E94" s="39"/>
      <c r="F94" s="109" t="str">
        <f>IF(C91&lt;0.1,"",IF(C94&lt;0.1,"",C94-C91))</f>
        <v/>
      </c>
      <c r="G94" s="109" t="str">
        <f>IF(C94&lt;0.1,"",C94-$C$6)</f>
        <v/>
      </c>
      <c r="H94" s="109" t="str">
        <f>IF(C94&lt;0.1,"",C94-$F$1)</f>
        <v/>
      </c>
      <c r="I94" s="112" t="str">
        <f t="shared" ref="I94" si="59">IF(C94&gt;1,C94-$F$2,"")</f>
        <v/>
      </c>
      <c r="J94" s="112" t="str">
        <f t="shared" ref="J94" si="60">IF(C94&gt;1,C94-$F$3,"")</f>
        <v/>
      </c>
      <c r="K94" s="115" t="str">
        <f t="shared" ref="K94" si="61">IF(C94&gt;1,C94/($F$4*$F$4),"")</f>
        <v/>
      </c>
    </row>
    <row r="95" spans="1:11">
      <c r="A95" s="101"/>
      <c r="B95" s="104"/>
      <c r="C95" s="107"/>
      <c r="D95" s="15" t="s">
        <v>35</v>
      </c>
      <c r="E95" s="40"/>
      <c r="F95" s="110"/>
      <c r="G95" s="110"/>
      <c r="H95" s="110"/>
      <c r="I95" s="113"/>
      <c r="J95" s="113"/>
      <c r="K95" s="116"/>
    </row>
    <row r="96" spans="1:11" ht="14.4" thickBot="1">
      <c r="A96" s="102"/>
      <c r="B96" s="105"/>
      <c r="C96" s="108"/>
      <c r="D96" s="21" t="s">
        <v>36</v>
      </c>
      <c r="E96" s="41"/>
      <c r="F96" s="111"/>
      <c r="G96" s="111"/>
      <c r="H96" s="111"/>
      <c r="I96" s="114"/>
      <c r="J96" s="114"/>
      <c r="K96" s="117"/>
    </row>
    <row r="97" spans="1:11">
      <c r="A97" s="100" t="s">
        <v>4</v>
      </c>
      <c r="B97" s="103">
        <v>41486</v>
      </c>
      <c r="C97" s="136"/>
      <c r="D97" s="19" t="s">
        <v>34</v>
      </c>
      <c r="E97" s="39"/>
      <c r="F97" s="109" t="str">
        <f t="shared" ref="F97" si="62">IF(C94&lt;0.1,"",IF(C97&lt;0.1,"",C97-C94))</f>
        <v/>
      </c>
      <c r="G97" s="109" t="str">
        <f>IF(C97&lt;0.1,"",C97-$C$6)</f>
        <v/>
      </c>
      <c r="H97" s="109" t="str">
        <f>IF(C97&lt;0.1,"",C97-$F$1)</f>
        <v/>
      </c>
      <c r="I97" s="112" t="str">
        <f t="shared" ref="I97" si="63">IF(C97&gt;1,C97-$F$2,"")</f>
        <v/>
      </c>
      <c r="J97" s="112" t="str">
        <f t="shared" ref="J97" si="64">IF(C97&gt;1,C97-$F$3,"")</f>
        <v/>
      </c>
      <c r="K97" s="139" t="str">
        <f t="shared" ref="K97" si="65">IF(C97&gt;1,C97/($F$4*$F$4),"")</f>
        <v/>
      </c>
    </row>
    <row r="98" spans="1:11">
      <c r="A98" s="101"/>
      <c r="B98" s="104"/>
      <c r="C98" s="137"/>
      <c r="D98" s="15" t="s">
        <v>35</v>
      </c>
      <c r="E98" s="40"/>
      <c r="F98" s="110"/>
      <c r="G98" s="110"/>
      <c r="H98" s="110"/>
      <c r="I98" s="113"/>
      <c r="J98" s="113"/>
      <c r="K98" s="140"/>
    </row>
    <row r="99" spans="1:11" ht="14.4" thickBot="1">
      <c r="A99" s="102"/>
      <c r="B99" s="105"/>
      <c r="C99" s="138"/>
      <c r="D99" s="21" t="s">
        <v>36</v>
      </c>
      <c r="E99" s="41"/>
      <c r="F99" s="111"/>
      <c r="G99" s="111"/>
      <c r="H99" s="111"/>
      <c r="I99" s="114"/>
      <c r="J99" s="114"/>
      <c r="K99" s="141"/>
    </row>
  </sheetData>
  <sheetProtection password="B886" sheet="1" objects="1" scenarios="1" formatCells="0" formatColumns="0" formatRows="0" insertColumns="0" insertRows="0" insertHyperlinks="0" deleteColumns="0" deleteRows="0" selectLockedCells="1" sort="0" autoFilter="0" pivotTables="0"/>
  <mergeCells count="288">
    <mergeCell ref="C1:E1"/>
    <mergeCell ref="H1:K1"/>
    <mergeCell ref="C2:E2"/>
    <mergeCell ref="H2:K2"/>
    <mergeCell ref="C3:E3"/>
    <mergeCell ref="H3:K3"/>
    <mergeCell ref="C4:E4"/>
    <mergeCell ref="H4:J4"/>
    <mergeCell ref="D5:E5"/>
    <mergeCell ref="A7:A9"/>
    <mergeCell ref="B7:B9"/>
    <mergeCell ref="C7:C9"/>
    <mergeCell ref="F7:F9"/>
    <mergeCell ref="G7:G9"/>
    <mergeCell ref="H7:H9"/>
    <mergeCell ref="I7:I9"/>
    <mergeCell ref="J7:J9"/>
    <mergeCell ref="K7:K9"/>
    <mergeCell ref="A10:A12"/>
    <mergeCell ref="B10:B12"/>
    <mergeCell ref="C10:C12"/>
    <mergeCell ref="F10:F12"/>
    <mergeCell ref="G10:G12"/>
    <mergeCell ref="H10:H12"/>
    <mergeCell ref="I10:I12"/>
    <mergeCell ref="J10:J12"/>
    <mergeCell ref="K10:K12"/>
    <mergeCell ref="A13:A15"/>
    <mergeCell ref="B13:B15"/>
    <mergeCell ref="C13:C15"/>
    <mergeCell ref="F13:F15"/>
    <mergeCell ref="G13:G15"/>
    <mergeCell ref="H13:H15"/>
    <mergeCell ref="I13:I15"/>
    <mergeCell ref="J13:J15"/>
    <mergeCell ref="K13:K15"/>
    <mergeCell ref="I16:I18"/>
    <mergeCell ref="J16:J18"/>
    <mergeCell ref="K16:K18"/>
    <mergeCell ref="A19:A21"/>
    <mergeCell ref="B19:B21"/>
    <mergeCell ref="C19:C21"/>
    <mergeCell ref="F19:F21"/>
    <mergeCell ref="G19:G21"/>
    <mergeCell ref="H19:H21"/>
    <mergeCell ref="I19:I21"/>
    <mergeCell ref="A16:A18"/>
    <mergeCell ref="B16:B18"/>
    <mergeCell ref="C16:C18"/>
    <mergeCell ref="F16:F18"/>
    <mergeCell ref="G16:G18"/>
    <mergeCell ref="H16:H18"/>
    <mergeCell ref="J19:J21"/>
    <mergeCell ref="K19:K21"/>
    <mergeCell ref="A22:A24"/>
    <mergeCell ref="B22:B24"/>
    <mergeCell ref="C22:C24"/>
    <mergeCell ref="F22:F24"/>
    <mergeCell ref="G22:G24"/>
    <mergeCell ref="H22:H24"/>
    <mergeCell ref="I22:I24"/>
    <mergeCell ref="J22:J24"/>
    <mergeCell ref="K22:K24"/>
    <mergeCell ref="A25:A27"/>
    <mergeCell ref="B25:B27"/>
    <mergeCell ref="C25:C27"/>
    <mergeCell ref="F25:F27"/>
    <mergeCell ref="G25:G27"/>
    <mergeCell ref="H25:H27"/>
    <mergeCell ref="I25:I27"/>
    <mergeCell ref="J25:J27"/>
    <mergeCell ref="K25:K27"/>
    <mergeCell ref="I28:I30"/>
    <mergeCell ref="J28:J30"/>
    <mergeCell ref="K28:K30"/>
    <mergeCell ref="A31:A33"/>
    <mergeCell ref="B31:B33"/>
    <mergeCell ref="C31:C33"/>
    <mergeCell ref="F31:F33"/>
    <mergeCell ref="G31:G33"/>
    <mergeCell ref="H31:H33"/>
    <mergeCell ref="I31:I33"/>
    <mergeCell ref="A28:A30"/>
    <mergeCell ref="B28:B30"/>
    <mergeCell ref="C28:C30"/>
    <mergeCell ref="F28:F30"/>
    <mergeCell ref="G28:G30"/>
    <mergeCell ref="H28:H30"/>
    <mergeCell ref="J31:J33"/>
    <mergeCell ref="K31:K33"/>
    <mergeCell ref="A34:A36"/>
    <mergeCell ref="B34:B36"/>
    <mergeCell ref="C34:C36"/>
    <mergeCell ref="F34:F36"/>
    <mergeCell ref="G34:G36"/>
    <mergeCell ref="H34:H36"/>
    <mergeCell ref="I34:I36"/>
    <mergeCell ref="J34:J36"/>
    <mergeCell ref="K34:K36"/>
    <mergeCell ref="A37:A39"/>
    <mergeCell ref="B37:B39"/>
    <mergeCell ref="C37:C39"/>
    <mergeCell ref="F37:F39"/>
    <mergeCell ref="G37:G39"/>
    <mergeCell ref="H37:H39"/>
    <mergeCell ref="I37:I39"/>
    <mergeCell ref="J37:J39"/>
    <mergeCell ref="K37:K39"/>
    <mergeCell ref="I40:I42"/>
    <mergeCell ref="J40:J42"/>
    <mergeCell ref="K40:K42"/>
    <mergeCell ref="A43:A45"/>
    <mergeCell ref="B43:B45"/>
    <mergeCell ref="C43:C45"/>
    <mergeCell ref="F43:F45"/>
    <mergeCell ref="G43:G45"/>
    <mergeCell ref="H43:H45"/>
    <mergeCell ref="I43:I45"/>
    <mergeCell ref="A40:A42"/>
    <mergeCell ref="B40:B42"/>
    <mergeCell ref="C40:C42"/>
    <mergeCell ref="F40:F42"/>
    <mergeCell ref="G40:G42"/>
    <mergeCell ref="H40:H42"/>
    <mergeCell ref="J43:J45"/>
    <mergeCell ref="K43:K45"/>
    <mergeCell ref="A46:A48"/>
    <mergeCell ref="B46:B48"/>
    <mergeCell ref="C46:C48"/>
    <mergeCell ref="F46:F48"/>
    <mergeCell ref="G46:G48"/>
    <mergeCell ref="H46:H48"/>
    <mergeCell ref="I46:I48"/>
    <mergeCell ref="J46:J48"/>
    <mergeCell ref="K46:K48"/>
    <mergeCell ref="A49:A51"/>
    <mergeCell ref="B49:B51"/>
    <mergeCell ref="C49:C51"/>
    <mergeCell ref="F49:F51"/>
    <mergeCell ref="G49:G51"/>
    <mergeCell ref="H49:H51"/>
    <mergeCell ref="I49:I51"/>
    <mergeCell ref="J49:J51"/>
    <mergeCell ref="K49:K51"/>
    <mergeCell ref="I52:I54"/>
    <mergeCell ref="J52:J54"/>
    <mergeCell ref="K52:K54"/>
    <mergeCell ref="A55:A57"/>
    <mergeCell ref="B55:B57"/>
    <mergeCell ref="C55:C57"/>
    <mergeCell ref="F55:F57"/>
    <mergeCell ref="G55:G57"/>
    <mergeCell ref="H55:H57"/>
    <mergeCell ref="I55:I57"/>
    <mergeCell ref="A52:A54"/>
    <mergeCell ref="B52:B54"/>
    <mergeCell ref="C52:C54"/>
    <mergeCell ref="F52:F54"/>
    <mergeCell ref="G52:G54"/>
    <mergeCell ref="H52:H54"/>
    <mergeCell ref="J55:J57"/>
    <mergeCell ref="K55:K57"/>
    <mergeCell ref="A58:A60"/>
    <mergeCell ref="B58:B60"/>
    <mergeCell ref="C58:C60"/>
    <mergeCell ref="F58:F60"/>
    <mergeCell ref="G58:G60"/>
    <mergeCell ref="H58:H60"/>
    <mergeCell ref="I58:I60"/>
    <mergeCell ref="J58:J60"/>
    <mergeCell ref="K58:K60"/>
    <mergeCell ref="A61:A63"/>
    <mergeCell ref="B61:B63"/>
    <mergeCell ref="C61:C63"/>
    <mergeCell ref="F61:F63"/>
    <mergeCell ref="G61:G63"/>
    <mergeCell ref="H61:H63"/>
    <mergeCell ref="I61:I63"/>
    <mergeCell ref="J61:J63"/>
    <mergeCell ref="K61:K63"/>
    <mergeCell ref="I64:I66"/>
    <mergeCell ref="J64:J66"/>
    <mergeCell ref="K64:K66"/>
    <mergeCell ref="A67:A69"/>
    <mergeCell ref="B67:B69"/>
    <mergeCell ref="C67:C69"/>
    <mergeCell ref="F67:F69"/>
    <mergeCell ref="G67:G69"/>
    <mergeCell ref="H67:H69"/>
    <mergeCell ref="I67:I69"/>
    <mergeCell ref="A64:A66"/>
    <mergeCell ref="B64:B66"/>
    <mergeCell ref="C64:C66"/>
    <mergeCell ref="F64:F66"/>
    <mergeCell ref="G64:G66"/>
    <mergeCell ref="H64:H66"/>
    <mergeCell ref="J67:J69"/>
    <mergeCell ref="K67:K69"/>
    <mergeCell ref="A70:A72"/>
    <mergeCell ref="B70:B72"/>
    <mergeCell ref="C70:C72"/>
    <mergeCell ref="F70:F72"/>
    <mergeCell ref="G70:G72"/>
    <mergeCell ref="H70:H72"/>
    <mergeCell ref="I70:I72"/>
    <mergeCell ref="J70:J72"/>
    <mergeCell ref="K70:K72"/>
    <mergeCell ref="A73:A75"/>
    <mergeCell ref="B73:B75"/>
    <mergeCell ref="C73:C75"/>
    <mergeCell ref="F73:F75"/>
    <mergeCell ref="G73:G75"/>
    <mergeCell ref="H73:H75"/>
    <mergeCell ref="I73:I75"/>
    <mergeCell ref="J73:J75"/>
    <mergeCell ref="K73:K75"/>
    <mergeCell ref="I76:I78"/>
    <mergeCell ref="J76:J78"/>
    <mergeCell ref="K76:K78"/>
    <mergeCell ref="A79:A81"/>
    <mergeCell ref="B79:B81"/>
    <mergeCell ref="C79:C81"/>
    <mergeCell ref="F79:F81"/>
    <mergeCell ref="G79:G81"/>
    <mergeCell ref="H79:H81"/>
    <mergeCell ref="I79:I81"/>
    <mergeCell ref="A76:A78"/>
    <mergeCell ref="B76:B78"/>
    <mergeCell ref="C76:C78"/>
    <mergeCell ref="F76:F78"/>
    <mergeCell ref="G76:G78"/>
    <mergeCell ref="H76:H78"/>
    <mergeCell ref="J79:J81"/>
    <mergeCell ref="K79:K81"/>
    <mergeCell ref="A82:A84"/>
    <mergeCell ref="B82:B84"/>
    <mergeCell ref="C82:C84"/>
    <mergeCell ref="F82:F84"/>
    <mergeCell ref="G82:G84"/>
    <mergeCell ref="H82:H84"/>
    <mergeCell ref="I82:I84"/>
    <mergeCell ref="J82:J84"/>
    <mergeCell ref="K82:K84"/>
    <mergeCell ref="A85:A87"/>
    <mergeCell ref="B85:B87"/>
    <mergeCell ref="C85:C87"/>
    <mergeCell ref="F85:F87"/>
    <mergeCell ref="G85:G87"/>
    <mergeCell ref="H85:H87"/>
    <mergeCell ref="I85:I87"/>
    <mergeCell ref="J85:J87"/>
    <mergeCell ref="K85:K87"/>
    <mergeCell ref="I88:I90"/>
    <mergeCell ref="J88:J90"/>
    <mergeCell ref="K88:K90"/>
    <mergeCell ref="A91:A93"/>
    <mergeCell ref="B91:B93"/>
    <mergeCell ref="C91:C93"/>
    <mergeCell ref="F91:F93"/>
    <mergeCell ref="G91:G93"/>
    <mergeCell ref="H91:H93"/>
    <mergeCell ref="I91:I93"/>
    <mergeCell ref="A88:A90"/>
    <mergeCell ref="B88:B90"/>
    <mergeCell ref="C88:C90"/>
    <mergeCell ref="F88:F90"/>
    <mergeCell ref="G88:G90"/>
    <mergeCell ref="H88:H90"/>
    <mergeCell ref="J91:J93"/>
    <mergeCell ref="K91:K93"/>
    <mergeCell ref="A94:A96"/>
    <mergeCell ref="B94:B96"/>
    <mergeCell ref="C94:C96"/>
    <mergeCell ref="F94:F96"/>
    <mergeCell ref="G94:G96"/>
    <mergeCell ref="H94:H96"/>
    <mergeCell ref="I94:I96"/>
    <mergeCell ref="J94:J96"/>
    <mergeCell ref="K94:K96"/>
    <mergeCell ref="A97:A99"/>
    <mergeCell ref="B97:B99"/>
    <mergeCell ref="C97:C99"/>
    <mergeCell ref="F97:F99"/>
    <mergeCell ref="G97:G99"/>
    <mergeCell ref="H97:H99"/>
    <mergeCell ref="I97:I99"/>
    <mergeCell ref="J97:J99"/>
    <mergeCell ref="K97:K99"/>
  </mergeCells>
  <conditionalFormatting sqref="J7:J28 J31:J46 J49 J52 J55 J58 J61 J64 J67 J70 J73 J76 J79 J82 J85 F88:H88 J88 J91 F7:F28 G7:G13 F31:G31 F34:G46 F91:H91 H7:H28 G16 G19 G22 G25 G28 H31:H46 F49:H49 F52:H52 F55:H55 F58:H58 F61:H61 F64:H64 F67:H67 F70:H70 F73:H73 F76:H76 F79:H79 F82:H82 F85:H85">
    <cfRule type="cellIs" dxfId="35" priority="7" operator="lessThan">
      <formula>0</formula>
    </cfRule>
  </conditionalFormatting>
  <conditionalFormatting sqref="I7:J28 I31:J46 I49:J49 I52:J52 I55:J55 I58:J58 I61:J61 I64:J64 I67:J67 I70:J70 I73:J73 I76:J76 I79:J79 I82:J82 I85:J85 I88:J88 I91:J91">
    <cfRule type="cellIs" dxfId="34" priority="5" operator="equal">
      <formula>0</formula>
    </cfRule>
    <cfRule type="cellIs" dxfId="33" priority="6" operator="lessThan">
      <formula>0</formula>
    </cfRule>
  </conditionalFormatting>
  <conditionalFormatting sqref="F94:H94 J94 J97 F97:H97">
    <cfRule type="cellIs" dxfId="32" priority="4" operator="lessThan">
      <formula>0</formula>
    </cfRule>
  </conditionalFormatting>
  <conditionalFormatting sqref="I94:J94 I97:J97">
    <cfRule type="cellIs" dxfId="31" priority="2" operator="equal">
      <formula>0</formula>
    </cfRule>
    <cfRule type="cellIs" dxfId="30" priority="3" operator="lessThan">
      <formula>0</formula>
    </cfRule>
  </conditionalFormatting>
  <conditionalFormatting sqref="F2">
    <cfRule type="cellIs" dxfId="29" priority="1" operator="greaterThan">
      <formula>0</formula>
    </cfRule>
  </conditionalFormatting>
  <pageMargins left="0.70866141732283472" right="0.70866141732283472" top="0.78740157480314965" bottom="0.78740157480314965" header="0.31496062992125984" footer="0.31496062992125984"/>
  <pageSetup paperSize="9" scale="72" fitToHeight="0" orientation="landscape" verticalDpi="0" r:id="rId1"/>
  <headerFooter>
    <oddFooter>&amp;LCopyright: Dominique Clarier 2012&amp;Cwww.dclarier.com</oddFooter>
  </headerFooter>
  <legacyDrawing r:id="rId2"/>
</worksheet>
</file>

<file path=xl/worksheets/sheet11.xml><?xml version="1.0" encoding="utf-8"?>
<worksheet xmlns="http://schemas.openxmlformats.org/spreadsheetml/2006/main" xmlns:r="http://schemas.openxmlformats.org/officeDocument/2006/relationships">
  <sheetPr>
    <pageSetUpPr fitToPage="1"/>
  </sheetPr>
  <dimension ref="A1:K99"/>
  <sheetViews>
    <sheetView showGridLines="0" showRowColHeaders="0" zoomScale="80" zoomScaleNormal="80" workbookViewId="0">
      <pane xSplit="2" ySplit="6" topLeftCell="C7" activePane="bottomRight" state="frozenSplit"/>
      <selection activeCell="E34" sqref="E34"/>
      <selection pane="topRight" activeCell="E34" sqref="E34"/>
      <selection pane="bottomLeft" activeCell="E34" sqref="E34"/>
      <selection pane="bottomRight" activeCell="F2" sqref="F2"/>
    </sheetView>
  </sheetViews>
  <sheetFormatPr baseColWidth="10" defaultColWidth="11.44140625" defaultRowHeight="13.8"/>
  <cols>
    <col min="1" max="1" width="5.33203125" style="4" bestFit="1" customWidth="1"/>
    <col min="2" max="2" width="13.6640625" style="4" customWidth="1"/>
    <col min="3" max="3" width="15.6640625" style="4" customWidth="1"/>
    <col min="4" max="4" width="5" style="18" customWidth="1"/>
    <col min="5" max="5" width="54.5546875" style="11" customWidth="1"/>
    <col min="6" max="11" width="15.6640625" style="4" customWidth="1"/>
    <col min="12" max="16384" width="11.44140625" style="5"/>
  </cols>
  <sheetData>
    <row r="1" spans="1:11" ht="28.5" customHeight="1">
      <c r="A1" s="12"/>
      <c r="B1" s="7"/>
      <c r="C1" s="123" t="s">
        <v>33</v>
      </c>
      <c r="D1" s="124"/>
      <c r="E1" s="124"/>
      <c r="F1" s="43">
        <f>'Basisdaten eingeben'!E4</f>
        <v>0</v>
      </c>
      <c r="G1" s="44" t="s">
        <v>10</v>
      </c>
      <c r="H1" s="125" t="s">
        <v>71</v>
      </c>
      <c r="I1" s="125"/>
      <c r="J1" s="125"/>
      <c r="K1" s="126"/>
    </row>
    <row r="2" spans="1:11" ht="28.5" customHeight="1">
      <c r="A2" s="12"/>
      <c r="B2" s="7"/>
      <c r="C2" s="127" t="s">
        <v>30</v>
      </c>
      <c r="D2" s="128"/>
      <c r="E2" s="128"/>
      <c r="F2" s="69"/>
      <c r="G2" s="45" t="s">
        <v>10</v>
      </c>
      <c r="H2" s="129"/>
      <c r="I2" s="129"/>
      <c r="J2" s="129"/>
      <c r="K2" s="130"/>
    </row>
    <row r="3" spans="1:11" ht="29.25" customHeight="1">
      <c r="A3" s="12"/>
      <c r="B3" s="7"/>
      <c r="C3" s="127" t="s">
        <v>29</v>
      </c>
      <c r="D3" s="128"/>
      <c r="E3" s="128"/>
      <c r="F3" s="46">
        <f>'Basisdaten eingeben'!E5</f>
        <v>0</v>
      </c>
      <c r="G3" s="45" t="s">
        <v>10</v>
      </c>
      <c r="H3" s="129">
        <f>'Basisdaten eingeben'!E3</f>
        <v>0</v>
      </c>
      <c r="I3" s="129"/>
      <c r="J3" s="129"/>
      <c r="K3" s="130"/>
    </row>
    <row r="4" spans="1:11" ht="27.75" customHeight="1" thickBot="1">
      <c r="A4" s="12"/>
      <c r="B4" s="7"/>
      <c r="C4" s="118" t="s">
        <v>21</v>
      </c>
      <c r="D4" s="119"/>
      <c r="E4" s="119"/>
      <c r="F4" s="47">
        <f>'Basisdaten eingeben'!E6</f>
        <v>0</v>
      </c>
      <c r="G4" s="48" t="s">
        <v>11</v>
      </c>
      <c r="H4" s="120"/>
      <c r="I4" s="120"/>
      <c r="J4" s="120"/>
      <c r="K4" s="13"/>
    </row>
    <row r="5" spans="1:11" s="9" customFormat="1" ht="55.2">
      <c r="A5" s="24" t="s">
        <v>2</v>
      </c>
      <c r="B5" s="25" t="s">
        <v>0</v>
      </c>
      <c r="C5" s="26" t="s">
        <v>24</v>
      </c>
      <c r="D5" s="121" t="s">
        <v>28</v>
      </c>
      <c r="E5" s="122"/>
      <c r="F5" s="27" t="s">
        <v>22</v>
      </c>
      <c r="G5" s="27" t="s">
        <v>39</v>
      </c>
      <c r="H5" s="28" t="s">
        <v>23</v>
      </c>
      <c r="I5" s="29" t="s">
        <v>25</v>
      </c>
      <c r="J5" s="29" t="s">
        <v>27</v>
      </c>
      <c r="K5" s="30" t="s">
        <v>1</v>
      </c>
    </row>
    <row r="6" spans="1:11" s="79" customFormat="1" ht="30" customHeight="1" thickBot="1">
      <c r="A6" s="80" t="s">
        <v>4</v>
      </c>
      <c r="B6" s="81">
        <v>41486</v>
      </c>
      <c r="C6" s="72">
        <f>Juli!C97</f>
        <v>0</v>
      </c>
      <c r="D6" s="73"/>
      <c r="E6" s="74"/>
      <c r="F6" s="75"/>
      <c r="G6" s="75"/>
      <c r="H6" s="76"/>
      <c r="I6" s="77"/>
      <c r="J6" s="77"/>
      <c r="K6" s="78"/>
    </row>
    <row r="7" spans="1:11">
      <c r="A7" s="100" t="s">
        <v>5</v>
      </c>
      <c r="B7" s="103">
        <v>41487</v>
      </c>
      <c r="C7" s="106"/>
      <c r="D7" s="19" t="s">
        <v>34</v>
      </c>
      <c r="E7" s="20"/>
      <c r="F7" s="109" t="str">
        <f>IF(C6&lt;0.1,"",IF(C7&lt;0.1,"",C7-C6))</f>
        <v/>
      </c>
      <c r="G7" s="109" t="str">
        <f t="shared" ref="G7" si="0">IF(C7&lt;0.1,"",C7-$C$6)</f>
        <v/>
      </c>
      <c r="H7" s="109" t="str">
        <f t="shared" ref="H7" si="1">IF(C7&lt;0.1,"",C7-$F$1)</f>
        <v/>
      </c>
      <c r="I7" s="112" t="str">
        <f t="shared" ref="I7:I91" si="2">IF(C7&gt;1,C7-$F$2,"")</f>
        <v/>
      </c>
      <c r="J7" s="112" t="str">
        <f t="shared" ref="J7:J91" si="3">IF(C7&gt;1,C7-$F$3,"")</f>
        <v/>
      </c>
      <c r="K7" s="115" t="str">
        <f t="shared" ref="K7:K91" si="4">IF(C7&gt;1,C7/($F$4*$F$4),"")</f>
        <v/>
      </c>
    </row>
    <row r="8" spans="1:11">
      <c r="A8" s="101"/>
      <c r="B8" s="104"/>
      <c r="C8" s="107"/>
      <c r="D8" s="15" t="s">
        <v>35</v>
      </c>
      <c r="E8" s="16"/>
      <c r="F8" s="110"/>
      <c r="G8" s="110"/>
      <c r="H8" s="110"/>
      <c r="I8" s="113"/>
      <c r="J8" s="113"/>
      <c r="K8" s="116"/>
    </row>
    <row r="9" spans="1:11" ht="14.4" thickBot="1">
      <c r="A9" s="102"/>
      <c r="B9" s="105"/>
      <c r="C9" s="108"/>
      <c r="D9" s="21" t="s">
        <v>36</v>
      </c>
      <c r="E9" s="22"/>
      <c r="F9" s="111"/>
      <c r="G9" s="111"/>
      <c r="H9" s="111"/>
      <c r="I9" s="114"/>
      <c r="J9" s="114"/>
      <c r="K9" s="117"/>
    </row>
    <row r="10" spans="1:11">
      <c r="A10" s="100" t="s">
        <v>6</v>
      </c>
      <c r="B10" s="103">
        <v>41488</v>
      </c>
      <c r="C10" s="106"/>
      <c r="D10" s="19" t="s">
        <v>34</v>
      </c>
      <c r="E10" s="20"/>
      <c r="F10" s="109" t="str">
        <f>IF(C7&lt;0.1,"",IF(C10&lt;0.1,"",C10-C7))</f>
        <v/>
      </c>
      <c r="G10" s="109" t="str">
        <f t="shared" ref="G10" si="5">IF(C10&lt;0.1,"",C10-$C$6)</f>
        <v/>
      </c>
      <c r="H10" s="109" t="str">
        <f t="shared" ref="H10" si="6">IF(C10&lt;0.1,"",C10-$F$1)</f>
        <v/>
      </c>
      <c r="I10" s="112" t="str">
        <f t="shared" si="2"/>
        <v/>
      </c>
      <c r="J10" s="112" t="str">
        <f t="shared" si="3"/>
        <v/>
      </c>
      <c r="K10" s="115" t="str">
        <f t="shared" si="4"/>
        <v/>
      </c>
    </row>
    <row r="11" spans="1:11">
      <c r="A11" s="101"/>
      <c r="B11" s="104"/>
      <c r="C11" s="107"/>
      <c r="D11" s="15" t="s">
        <v>35</v>
      </c>
      <c r="E11" s="16"/>
      <c r="F11" s="110"/>
      <c r="G11" s="110"/>
      <c r="H11" s="110"/>
      <c r="I11" s="113"/>
      <c r="J11" s="113"/>
      <c r="K11" s="116"/>
    </row>
    <row r="12" spans="1:11" ht="14.4" thickBot="1">
      <c r="A12" s="102"/>
      <c r="B12" s="105"/>
      <c r="C12" s="108"/>
      <c r="D12" s="21" t="s">
        <v>36</v>
      </c>
      <c r="E12" s="22"/>
      <c r="F12" s="111"/>
      <c r="G12" s="111"/>
      <c r="H12" s="111"/>
      <c r="I12" s="114"/>
      <c r="J12" s="114"/>
      <c r="K12" s="117"/>
    </row>
    <row r="13" spans="1:11">
      <c r="A13" s="100" t="s">
        <v>7</v>
      </c>
      <c r="B13" s="103">
        <v>41489</v>
      </c>
      <c r="C13" s="106"/>
      <c r="D13" s="19" t="s">
        <v>34</v>
      </c>
      <c r="E13" s="20"/>
      <c r="F13" s="109" t="str">
        <f>IF(C10&lt;0.1,"",IF(C13&lt;0.1,"",C13-C10))</f>
        <v/>
      </c>
      <c r="G13" s="109" t="str">
        <f t="shared" ref="G13" si="7">IF(C13&lt;0.1,"",C13-$C$6)</f>
        <v/>
      </c>
      <c r="H13" s="109" t="str">
        <f t="shared" ref="H13" si="8">IF(C13&lt;0.1,"",C13-$F$1)</f>
        <v/>
      </c>
      <c r="I13" s="112" t="str">
        <f t="shared" si="2"/>
        <v/>
      </c>
      <c r="J13" s="112" t="str">
        <f t="shared" si="3"/>
        <v/>
      </c>
      <c r="K13" s="115" t="str">
        <f t="shared" si="4"/>
        <v/>
      </c>
    </row>
    <row r="14" spans="1:11">
      <c r="A14" s="101"/>
      <c r="B14" s="104"/>
      <c r="C14" s="107"/>
      <c r="D14" s="15" t="s">
        <v>35</v>
      </c>
      <c r="E14" s="16"/>
      <c r="F14" s="110"/>
      <c r="G14" s="110"/>
      <c r="H14" s="110"/>
      <c r="I14" s="113"/>
      <c r="J14" s="113"/>
      <c r="K14" s="116"/>
    </row>
    <row r="15" spans="1:11" ht="14.4" thickBot="1">
      <c r="A15" s="102"/>
      <c r="B15" s="105"/>
      <c r="C15" s="108"/>
      <c r="D15" s="21" t="s">
        <v>36</v>
      </c>
      <c r="E15" s="22"/>
      <c r="F15" s="111"/>
      <c r="G15" s="111"/>
      <c r="H15" s="111"/>
      <c r="I15" s="114"/>
      <c r="J15" s="114"/>
      <c r="K15" s="117"/>
    </row>
    <row r="16" spans="1:11">
      <c r="A16" s="100" t="s">
        <v>8</v>
      </c>
      <c r="B16" s="103">
        <v>41490</v>
      </c>
      <c r="C16" s="106"/>
      <c r="D16" s="19" t="s">
        <v>34</v>
      </c>
      <c r="E16" s="20"/>
      <c r="F16" s="109" t="str">
        <f>IF(C13&lt;0.1,"",IF(C16&lt;0.1,"",C16-C13))</f>
        <v/>
      </c>
      <c r="G16" s="109" t="str">
        <f t="shared" ref="G16" si="9">IF(C16&lt;0.1,"",C16-$C$6)</f>
        <v/>
      </c>
      <c r="H16" s="109" t="str">
        <f t="shared" ref="H16" si="10">IF(C16&lt;0.1,"",C16-$F$1)</f>
        <v/>
      </c>
      <c r="I16" s="112" t="str">
        <f t="shared" si="2"/>
        <v/>
      </c>
      <c r="J16" s="112" t="str">
        <f t="shared" si="3"/>
        <v/>
      </c>
      <c r="K16" s="115" t="str">
        <f t="shared" si="4"/>
        <v/>
      </c>
    </row>
    <row r="17" spans="1:11">
      <c r="A17" s="101"/>
      <c r="B17" s="104"/>
      <c r="C17" s="107"/>
      <c r="D17" s="15" t="s">
        <v>35</v>
      </c>
      <c r="E17" s="16"/>
      <c r="F17" s="110"/>
      <c r="G17" s="110"/>
      <c r="H17" s="110"/>
      <c r="I17" s="113"/>
      <c r="J17" s="113"/>
      <c r="K17" s="116"/>
    </row>
    <row r="18" spans="1:11" ht="14.4" thickBot="1">
      <c r="A18" s="102"/>
      <c r="B18" s="105"/>
      <c r="C18" s="108"/>
      <c r="D18" s="21" t="s">
        <v>36</v>
      </c>
      <c r="E18" s="22"/>
      <c r="F18" s="111"/>
      <c r="G18" s="111"/>
      <c r="H18" s="111"/>
      <c r="I18" s="114"/>
      <c r="J18" s="114"/>
      <c r="K18" s="117"/>
    </row>
    <row r="19" spans="1:11">
      <c r="A19" s="100" t="s">
        <v>9</v>
      </c>
      <c r="B19" s="103">
        <v>41491</v>
      </c>
      <c r="C19" s="106"/>
      <c r="D19" s="19" t="s">
        <v>34</v>
      </c>
      <c r="E19" s="39"/>
      <c r="F19" s="109" t="str">
        <f>IF(C16&lt;0.1,"",IF(C19&lt;0.1,"",C19-C16))</f>
        <v/>
      </c>
      <c r="G19" s="109" t="str">
        <f t="shared" ref="G19" si="11">IF(C19&lt;0.1,"",C19-$C$6)</f>
        <v/>
      </c>
      <c r="H19" s="109" t="str">
        <f t="shared" ref="H19" si="12">IF(C19&lt;0.1,"",C19-$F$1)</f>
        <v/>
      </c>
      <c r="I19" s="112" t="str">
        <f t="shared" si="2"/>
        <v/>
      </c>
      <c r="J19" s="112" t="str">
        <f t="shared" si="3"/>
        <v/>
      </c>
      <c r="K19" s="115" t="str">
        <f t="shared" si="4"/>
        <v/>
      </c>
    </row>
    <row r="20" spans="1:11">
      <c r="A20" s="101"/>
      <c r="B20" s="104"/>
      <c r="C20" s="107"/>
      <c r="D20" s="15" t="s">
        <v>35</v>
      </c>
      <c r="E20" s="40"/>
      <c r="F20" s="110"/>
      <c r="G20" s="110"/>
      <c r="H20" s="110"/>
      <c r="I20" s="113"/>
      <c r="J20" s="113"/>
      <c r="K20" s="116"/>
    </row>
    <row r="21" spans="1:11" ht="14.4" thickBot="1">
      <c r="A21" s="102"/>
      <c r="B21" s="105"/>
      <c r="C21" s="108"/>
      <c r="D21" s="21" t="s">
        <v>36</v>
      </c>
      <c r="E21" s="41"/>
      <c r="F21" s="111"/>
      <c r="G21" s="111"/>
      <c r="H21" s="111"/>
      <c r="I21" s="114"/>
      <c r="J21" s="114"/>
      <c r="K21" s="117"/>
    </row>
    <row r="22" spans="1:11">
      <c r="A22" s="100" t="s">
        <v>3</v>
      </c>
      <c r="B22" s="103">
        <v>41492</v>
      </c>
      <c r="C22" s="106"/>
      <c r="D22" s="19" t="s">
        <v>34</v>
      </c>
      <c r="E22" s="39"/>
      <c r="F22" s="109" t="str">
        <f>IF(C19&lt;0.1,"",IF(C22&lt;0.1,"",C22-C19))</f>
        <v/>
      </c>
      <c r="G22" s="109" t="str">
        <f t="shared" ref="G22" si="13">IF(C22&lt;0.1,"",C22-$C$6)</f>
        <v/>
      </c>
      <c r="H22" s="109" t="str">
        <f t="shared" ref="H22" si="14">IF(C22&lt;0.1,"",C22-$F$1)</f>
        <v/>
      </c>
      <c r="I22" s="112" t="str">
        <f t="shared" si="2"/>
        <v/>
      </c>
      <c r="J22" s="112" t="str">
        <f t="shared" si="3"/>
        <v/>
      </c>
      <c r="K22" s="115" t="str">
        <f t="shared" si="4"/>
        <v/>
      </c>
    </row>
    <row r="23" spans="1:11">
      <c r="A23" s="101"/>
      <c r="B23" s="104"/>
      <c r="C23" s="107"/>
      <c r="D23" s="15" t="s">
        <v>35</v>
      </c>
      <c r="E23" s="40"/>
      <c r="F23" s="110"/>
      <c r="G23" s="110"/>
      <c r="H23" s="110"/>
      <c r="I23" s="113"/>
      <c r="J23" s="113"/>
      <c r="K23" s="116"/>
    </row>
    <row r="24" spans="1:11" ht="14.4" thickBot="1">
      <c r="A24" s="102"/>
      <c r="B24" s="105"/>
      <c r="C24" s="108"/>
      <c r="D24" s="21" t="s">
        <v>36</v>
      </c>
      <c r="E24" s="41"/>
      <c r="F24" s="111"/>
      <c r="G24" s="111"/>
      <c r="H24" s="111"/>
      <c r="I24" s="114"/>
      <c r="J24" s="114"/>
      <c r="K24" s="117"/>
    </row>
    <row r="25" spans="1:11">
      <c r="A25" s="100" t="s">
        <v>4</v>
      </c>
      <c r="B25" s="103">
        <v>41493</v>
      </c>
      <c r="C25" s="106"/>
      <c r="D25" s="19" t="s">
        <v>34</v>
      </c>
      <c r="E25" s="39"/>
      <c r="F25" s="109" t="str">
        <f>IF(C22&lt;0.1,"",IF(C25&lt;0.1,"",C25-C22))</f>
        <v/>
      </c>
      <c r="G25" s="109" t="str">
        <f t="shared" ref="G25" si="15">IF(C25&lt;0.1,"",C25-$C$6)</f>
        <v/>
      </c>
      <c r="H25" s="109" t="str">
        <f t="shared" ref="H25" si="16">IF(C25&lt;0.1,"",C25-$F$1)</f>
        <v/>
      </c>
      <c r="I25" s="112" t="str">
        <f t="shared" si="2"/>
        <v/>
      </c>
      <c r="J25" s="112" t="str">
        <f t="shared" si="3"/>
        <v/>
      </c>
      <c r="K25" s="115" t="str">
        <f t="shared" si="4"/>
        <v/>
      </c>
    </row>
    <row r="26" spans="1:11">
      <c r="A26" s="101"/>
      <c r="B26" s="104"/>
      <c r="C26" s="107"/>
      <c r="D26" s="15" t="s">
        <v>35</v>
      </c>
      <c r="E26" s="40"/>
      <c r="F26" s="110"/>
      <c r="G26" s="110"/>
      <c r="H26" s="110"/>
      <c r="I26" s="113"/>
      <c r="J26" s="113"/>
      <c r="K26" s="116"/>
    </row>
    <row r="27" spans="1:11" ht="14.4" thickBot="1">
      <c r="A27" s="102"/>
      <c r="B27" s="105"/>
      <c r="C27" s="108"/>
      <c r="D27" s="21" t="s">
        <v>36</v>
      </c>
      <c r="E27" s="41"/>
      <c r="F27" s="111"/>
      <c r="G27" s="111"/>
      <c r="H27" s="111"/>
      <c r="I27" s="114"/>
      <c r="J27" s="114"/>
      <c r="K27" s="117"/>
    </row>
    <row r="28" spans="1:11" s="10" customFormat="1">
      <c r="A28" s="100" t="s">
        <v>5</v>
      </c>
      <c r="B28" s="103">
        <v>41494</v>
      </c>
      <c r="C28" s="106"/>
      <c r="D28" s="19" t="s">
        <v>34</v>
      </c>
      <c r="E28" s="39"/>
      <c r="F28" s="109" t="str">
        <f>IF(C25&lt;0.1,"",IF(C28&lt;0.1,"",C28-C25))</f>
        <v/>
      </c>
      <c r="G28" s="109" t="str">
        <f t="shared" ref="G28" si="17">IF(C28&lt;0.1,"",C28-$C$6)</f>
        <v/>
      </c>
      <c r="H28" s="109" t="str">
        <f t="shared" ref="H28" si="18">IF(C28&lt;0.1,"",C28-$F$1)</f>
        <v/>
      </c>
      <c r="I28" s="112" t="str">
        <f t="shared" si="2"/>
        <v/>
      </c>
      <c r="J28" s="112" t="str">
        <f t="shared" si="3"/>
        <v/>
      </c>
      <c r="K28" s="115" t="str">
        <f t="shared" si="4"/>
        <v/>
      </c>
    </row>
    <row r="29" spans="1:11" s="10" customFormat="1">
      <c r="A29" s="101"/>
      <c r="B29" s="104"/>
      <c r="C29" s="107"/>
      <c r="D29" s="15" t="s">
        <v>35</v>
      </c>
      <c r="E29" s="40"/>
      <c r="F29" s="110"/>
      <c r="G29" s="110"/>
      <c r="H29" s="110"/>
      <c r="I29" s="113"/>
      <c r="J29" s="113"/>
      <c r="K29" s="116"/>
    </row>
    <row r="30" spans="1:11" s="10" customFormat="1" ht="14.4" thickBot="1">
      <c r="A30" s="102"/>
      <c r="B30" s="105"/>
      <c r="C30" s="108"/>
      <c r="D30" s="21" t="s">
        <v>36</v>
      </c>
      <c r="E30" s="41"/>
      <c r="F30" s="111"/>
      <c r="G30" s="111"/>
      <c r="H30" s="111"/>
      <c r="I30" s="114"/>
      <c r="J30" s="114"/>
      <c r="K30" s="117"/>
    </row>
    <row r="31" spans="1:11" s="10" customFormat="1">
      <c r="A31" s="100" t="s">
        <v>6</v>
      </c>
      <c r="B31" s="103">
        <v>41495</v>
      </c>
      <c r="C31" s="106"/>
      <c r="D31" s="19" t="s">
        <v>34</v>
      </c>
      <c r="E31" s="39"/>
      <c r="F31" s="109" t="str">
        <f t="shared" ref="F31" si="19">IF(C28&lt;0.1,"",IF(C31&lt;0.1,"",C31-C28))</f>
        <v/>
      </c>
      <c r="G31" s="109" t="str">
        <f t="shared" ref="G31" si="20">IF(C31&lt;0.1,"",C31-$C$6)</f>
        <v/>
      </c>
      <c r="H31" s="109" t="str">
        <f t="shared" ref="H31" si="21">IF(C31&lt;0.1,"",C31-$F$1)</f>
        <v/>
      </c>
      <c r="I31" s="112" t="str">
        <f t="shared" si="2"/>
        <v/>
      </c>
      <c r="J31" s="112" t="str">
        <f t="shared" si="3"/>
        <v/>
      </c>
      <c r="K31" s="115" t="str">
        <f t="shared" si="4"/>
        <v/>
      </c>
    </row>
    <row r="32" spans="1:11" s="10" customFormat="1">
      <c r="A32" s="101"/>
      <c r="B32" s="104"/>
      <c r="C32" s="107"/>
      <c r="D32" s="15" t="s">
        <v>35</v>
      </c>
      <c r="E32" s="40"/>
      <c r="F32" s="110"/>
      <c r="G32" s="110"/>
      <c r="H32" s="110"/>
      <c r="I32" s="113"/>
      <c r="J32" s="113"/>
      <c r="K32" s="116"/>
    </row>
    <row r="33" spans="1:11" s="10" customFormat="1" ht="14.4" thickBot="1">
      <c r="A33" s="102"/>
      <c r="B33" s="105"/>
      <c r="C33" s="108"/>
      <c r="D33" s="21" t="s">
        <v>36</v>
      </c>
      <c r="E33" s="41"/>
      <c r="F33" s="111"/>
      <c r="G33" s="111"/>
      <c r="H33" s="111"/>
      <c r="I33" s="114"/>
      <c r="J33" s="114"/>
      <c r="K33" s="117"/>
    </row>
    <row r="34" spans="1:11" s="10" customFormat="1">
      <c r="A34" s="100" t="s">
        <v>7</v>
      </c>
      <c r="B34" s="103">
        <v>41496</v>
      </c>
      <c r="C34" s="106"/>
      <c r="D34" s="19" t="s">
        <v>34</v>
      </c>
      <c r="E34" s="39"/>
      <c r="F34" s="109" t="str">
        <f>IF(C31&lt;0.1,"",IF(C34&lt;0.1,"",C34-C31))</f>
        <v/>
      </c>
      <c r="G34" s="109" t="str">
        <f t="shared" ref="G34" si="22">IF(C34&lt;0.1,"",C34-$C$6)</f>
        <v/>
      </c>
      <c r="H34" s="109" t="str">
        <f t="shared" ref="H34" si="23">IF(C34&lt;0.1,"",C34-$F$1)</f>
        <v/>
      </c>
      <c r="I34" s="112" t="str">
        <f t="shared" si="2"/>
        <v/>
      </c>
      <c r="J34" s="112" t="str">
        <f t="shared" si="3"/>
        <v/>
      </c>
      <c r="K34" s="115" t="str">
        <f t="shared" si="4"/>
        <v/>
      </c>
    </row>
    <row r="35" spans="1:11" s="10" customFormat="1">
      <c r="A35" s="101"/>
      <c r="B35" s="104"/>
      <c r="C35" s="107"/>
      <c r="D35" s="15" t="s">
        <v>35</v>
      </c>
      <c r="E35" s="40"/>
      <c r="F35" s="110"/>
      <c r="G35" s="110"/>
      <c r="H35" s="110"/>
      <c r="I35" s="113"/>
      <c r="J35" s="113"/>
      <c r="K35" s="116"/>
    </row>
    <row r="36" spans="1:11" s="10" customFormat="1" ht="14.4" thickBot="1">
      <c r="A36" s="102"/>
      <c r="B36" s="105"/>
      <c r="C36" s="108"/>
      <c r="D36" s="21" t="s">
        <v>36</v>
      </c>
      <c r="E36" s="41"/>
      <c r="F36" s="111"/>
      <c r="G36" s="111"/>
      <c r="H36" s="111"/>
      <c r="I36" s="114"/>
      <c r="J36" s="114"/>
      <c r="K36" s="117"/>
    </row>
    <row r="37" spans="1:11" s="10" customFormat="1">
      <c r="A37" s="100" t="s">
        <v>8</v>
      </c>
      <c r="B37" s="103">
        <v>41497</v>
      </c>
      <c r="C37" s="106"/>
      <c r="D37" s="19" t="s">
        <v>34</v>
      </c>
      <c r="E37" s="39"/>
      <c r="F37" s="109" t="str">
        <f>IF(C34&lt;0.1,"",IF(C37&lt;0.1,"",C37-C34))</f>
        <v/>
      </c>
      <c r="G37" s="109" t="str">
        <f t="shared" ref="G37" si="24">IF(C37&lt;0.1,"",C37-$C$6)</f>
        <v/>
      </c>
      <c r="H37" s="109" t="str">
        <f t="shared" ref="H37" si="25">IF(C37&lt;0.1,"",C37-$F$1)</f>
        <v/>
      </c>
      <c r="I37" s="112" t="str">
        <f t="shared" si="2"/>
        <v/>
      </c>
      <c r="J37" s="112" t="str">
        <f t="shared" si="3"/>
        <v/>
      </c>
      <c r="K37" s="115" t="str">
        <f t="shared" si="4"/>
        <v/>
      </c>
    </row>
    <row r="38" spans="1:11" s="10" customFormat="1">
      <c r="A38" s="101"/>
      <c r="B38" s="104"/>
      <c r="C38" s="107"/>
      <c r="D38" s="15" t="s">
        <v>35</v>
      </c>
      <c r="E38" s="40"/>
      <c r="F38" s="110"/>
      <c r="G38" s="110"/>
      <c r="H38" s="110"/>
      <c r="I38" s="113"/>
      <c r="J38" s="113"/>
      <c r="K38" s="116"/>
    </row>
    <row r="39" spans="1:11" s="10" customFormat="1" ht="14.4" thickBot="1">
      <c r="A39" s="102"/>
      <c r="B39" s="105"/>
      <c r="C39" s="108"/>
      <c r="D39" s="21" t="s">
        <v>36</v>
      </c>
      <c r="E39" s="41"/>
      <c r="F39" s="111"/>
      <c r="G39" s="111"/>
      <c r="H39" s="111"/>
      <c r="I39" s="114"/>
      <c r="J39" s="114"/>
      <c r="K39" s="117"/>
    </row>
    <row r="40" spans="1:11" s="10" customFormat="1">
      <c r="A40" s="100" t="s">
        <v>9</v>
      </c>
      <c r="B40" s="103">
        <v>41498</v>
      </c>
      <c r="C40" s="106"/>
      <c r="D40" s="19" t="s">
        <v>34</v>
      </c>
      <c r="E40" s="39"/>
      <c r="F40" s="109" t="str">
        <f>IF(C37&lt;0.1,"",IF(C40&lt;0.1,"",C40-C37))</f>
        <v/>
      </c>
      <c r="G40" s="109" t="str">
        <f t="shared" ref="G40" si="26">IF(C40&lt;0.1,"",C40-$C$6)</f>
        <v/>
      </c>
      <c r="H40" s="109" t="str">
        <f t="shared" ref="H40" si="27">IF(C40&lt;0.1,"",C40-$F$1)</f>
        <v/>
      </c>
      <c r="I40" s="112" t="str">
        <f t="shared" si="2"/>
        <v/>
      </c>
      <c r="J40" s="112" t="str">
        <f t="shared" si="3"/>
        <v/>
      </c>
      <c r="K40" s="115" t="str">
        <f t="shared" si="4"/>
        <v/>
      </c>
    </row>
    <row r="41" spans="1:11" s="10" customFormat="1">
      <c r="A41" s="101"/>
      <c r="B41" s="104"/>
      <c r="C41" s="107"/>
      <c r="D41" s="15" t="s">
        <v>35</v>
      </c>
      <c r="E41" s="40"/>
      <c r="F41" s="110"/>
      <c r="G41" s="110"/>
      <c r="H41" s="110"/>
      <c r="I41" s="113"/>
      <c r="J41" s="113"/>
      <c r="K41" s="116"/>
    </row>
    <row r="42" spans="1:11" s="10" customFormat="1" ht="14.4" thickBot="1">
      <c r="A42" s="102"/>
      <c r="B42" s="105"/>
      <c r="C42" s="108"/>
      <c r="D42" s="21" t="s">
        <v>36</v>
      </c>
      <c r="E42" s="41"/>
      <c r="F42" s="111"/>
      <c r="G42" s="111"/>
      <c r="H42" s="111"/>
      <c r="I42" s="114"/>
      <c r="J42" s="114"/>
      <c r="K42" s="117"/>
    </row>
    <row r="43" spans="1:11" s="10" customFormat="1">
      <c r="A43" s="100" t="s">
        <v>3</v>
      </c>
      <c r="B43" s="103">
        <v>41499</v>
      </c>
      <c r="C43" s="106"/>
      <c r="D43" s="19" t="s">
        <v>34</v>
      </c>
      <c r="E43" s="39"/>
      <c r="F43" s="109" t="str">
        <f>IF(C40&lt;0.1,"",IF(C43&lt;0.1,"",C43-C40))</f>
        <v/>
      </c>
      <c r="G43" s="109" t="str">
        <f t="shared" ref="G43" si="28">IF(C43&lt;0.1,"",C43-$C$6)</f>
        <v/>
      </c>
      <c r="H43" s="109" t="str">
        <f t="shared" ref="H43" si="29">IF(C43&lt;0.1,"",C43-$F$1)</f>
        <v/>
      </c>
      <c r="I43" s="112" t="str">
        <f t="shared" si="2"/>
        <v/>
      </c>
      <c r="J43" s="112" t="str">
        <f t="shared" si="3"/>
        <v/>
      </c>
      <c r="K43" s="115" t="str">
        <f t="shared" si="4"/>
        <v/>
      </c>
    </row>
    <row r="44" spans="1:11" s="10" customFormat="1">
      <c r="A44" s="101"/>
      <c r="B44" s="104"/>
      <c r="C44" s="107"/>
      <c r="D44" s="15" t="s">
        <v>35</v>
      </c>
      <c r="E44" s="40"/>
      <c r="F44" s="110"/>
      <c r="G44" s="110"/>
      <c r="H44" s="110"/>
      <c r="I44" s="113"/>
      <c r="J44" s="113"/>
      <c r="K44" s="116"/>
    </row>
    <row r="45" spans="1:11" s="10" customFormat="1" ht="14.4" thickBot="1">
      <c r="A45" s="102"/>
      <c r="B45" s="105"/>
      <c r="C45" s="108"/>
      <c r="D45" s="21" t="s">
        <v>36</v>
      </c>
      <c r="E45" s="41"/>
      <c r="F45" s="111"/>
      <c r="G45" s="111"/>
      <c r="H45" s="111"/>
      <c r="I45" s="114"/>
      <c r="J45" s="114"/>
      <c r="K45" s="117"/>
    </row>
    <row r="46" spans="1:11" s="10" customFormat="1">
      <c r="A46" s="100" t="s">
        <v>4</v>
      </c>
      <c r="B46" s="103">
        <v>41500</v>
      </c>
      <c r="C46" s="106"/>
      <c r="D46" s="19" t="s">
        <v>34</v>
      </c>
      <c r="E46" s="39"/>
      <c r="F46" s="109" t="str">
        <f>IF(C43&lt;0.1,"",IF(C46&lt;0.1,"",C46-C43))</f>
        <v/>
      </c>
      <c r="G46" s="109" t="str">
        <f t="shared" ref="G46" si="30">IF(C46&lt;0.1,"",C46-$C$6)</f>
        <v/>
      </c>
      <c r="H46" s="109" t="str">
        <f t="shared" ref="H46" si="31">IF(C46&lt;0.1,"",C46-$F$1)</f>
        <v/>
      </c>
      <c r="I46" s="112" t="str">
        <f t="shared" si="2"/>
        <v/>
      </c>
      <c r="J46" s="112" t="str">
        <f t="shared" si="3"/>
        <v/>
      </c>
      <c r="K46" s="115" t="str">
        <f t="shared" si="4"/>
        <v/>
      </c>
    </row>
    <row r="47" spans="1:11" s="10" customFormat="1">
      <c r="A47" s="101"/>
      <c r="B47" s="104"/>
      <c r="C47" s="107"/>
      <c r="D47" s="15" t="s">
        <v>35</v>
      </c>
      <c r="E47" s="40"/>
      <c r="F47" s="110"/>
      <c r="G47" s="110"/>
      <c r="H47" s="110"/>
      <c r="I47" s="113"/>
      <c r="J47" s="113"/>
      <c r="K47" s="116"/>
    </row>
    <row r="48" spans="1:11" s="10" customFormat="1" ht="14.4" thickBot="1">
      <c r="A48" s="102"/>
      <c r="B48" s="105"/>
      <c r="C48" s="108"/>
      <c r="D48" s="21" t="s">
        <v>36</v>
      </c>
      <c r="E48" s="41"/>
      <c r="F48" s="111"/>
      <c r="G48" s="111"/>
      <c r="H48" s="111"/>
      <c r="I48" s="114"/>
      <c r="J48" s="114"/>
      <c r="K48" s="117"/>
    </row>
    <row r="49" spans="1:11" s="10" customFormat="1">
      <c r="A49" s="100" t="s">
        <v>5</v>
      </c>
      <c r="B49" s="103">
        <v>41501</v>
      </c>
      <c r="C49" s="106"/>
      <c r="D49" s="19" t="s">
        <v>34</v>
      </c>
      <c r="E49" s="39"/>
      <c r="F49" s="109" t="str">
        <f>IF(C46&lt;0.1,"",IF(C49&lt;0.1,"",C49-C46))</f>
        <v/>
      </c>
      <c r="G49" s="109" t="str">
        <f t="shared" ref="G49" si="32">IF(C49&lt;0.1,"",C49-$C$6)</f>
        <v/>
      </c>
      <c r="H49" s="109" t="str">
        <f t="shared" ref="H49" si="33">IF(C49&lt;0.1,"",C49-$F$1)</f>
        <v/>
      </c>
      <c r="I49" s="112" t="str">
        <f t="shared" si="2"/>
        <v/>
      </c>
      <c r="J49" s="112" t="str">
        <f t="shared" si="3"/>
        <v/>
      </c>
      <c r="K49" s="115" t="str">
        <f t="shared" si="4"/>
        <v/>
      </c>
    </row>
    <row r="50" spans="1:11" s="10" customFormat="1">
      <c r="A50" s="101"/>
      <c r="B50" s="104"/>
      <c r="C50" s="107"/>
      <c r="D50" s="15" t="s">
        <v>35</v>
      </c>
      <c r="E50" s="40"/>
      <c r="F50" s="110"/>
      <c r="G50" s="110"/>
      <c r="H50" s="110"/>
      <c r="I50" s="113"/>
      <c r="J50" s="113"/>
      <c r="K50" s="116"/>
    </row>
    <row r="51" spans="1:11" s="10" customFormat="1" ht="14.4" thickBot="1">
      <c r="A51" s="102"/>
      <c r="B51" s="105"/>
      <c r="C51" s="108"/>
      <c r="D51" s="21" t="s">
        <v>36</v>
      </c>
      <c r="E51" s="41"/>
      <c r="F51" s="111"/>
      <c r="G51" s="111"/>
      <c r="H51" s="111"/>
      <c r="I51" s="114"/>
      <c r="J51" s="114"/>
      <c r="K51" s="117"/>
    </row>
    <row r="52" spans="1:11" s="10" customFormat="1">
      <c r="A52" s="100" t="s">
        <v>6</v>
      </c>
      <c r="B52" s="103">
        <v>41502</v>
      </c>
      <c r="C52" s="106"/>
      <c r="D52" s="19" t="s">
        <v>34</v>
      </c>
      <c r="E52" s="39"/>
      <c r="F52" s="109" t="str">
        <f>IF(C49&lt;0.1,"",IF(C52&lt;0.1,"",C52-C49))</f>
        <v/>
      </c>
      <c r="G52" s="109" t="str">
        <f t="shared" ref="G52" si="34">IF(C52&lt;0.1,"",C52-$C$6)</f>
        <v/>
      </c>
      <c r="H52" s="109" t="str">
        <f t="shared" ref="H52" si="35">IF(C52&lt;0.1,"",C52-$F$1)</f>
        <v/>
      </c>
      <c r="I52" s="112" t="str">
        <f t="shared" si="2"/>
        <v/>
      </c>
      <c r="J52" s="112" t="str">
        <f t="shared" si="3"/>
        <v/>
      </c>
      <c r="K52" s="115" t="str">
        <f t="shared" si="4"/>
        <v/>
      </c>
    </row>
    <row r="53" spans="1:11" s="10" customFormat="1">
      <c r="A53" s="101"/>
      <c r="B53" s="104"/>
      <c r="C53" s="107"/>
      <c r="D53" s="15" t="s">
        <v>35</v>
      </c>
      <c r="E53" s="40"/>
      <c r="F53" s="110"/>
      <c r="G53" s="110"/>
      <c r="H53" s="110"/>
      <c r="I53" s="113"/>
      <c r="J53" s="113"/>
      <c r="K53" s="116"/>
    </row>
    <row r="54" spans="1:11" s="10" customFormat="1" ht="14.4" thickBot="1">
      <c r="A54" s="102"/>
      <c r="B54" s="105"/>
      <c r="C54" s="108"/>
      <c r="D54" s="21" t="s">
        <v>36</v>
      </c>
      <c r="E54" s="41"/>
      <c r="F54" s="111"/>
      <c r="G54" s="111"/>
      <c r="H54" s="111"/>
      <c r="I54" s="114"/>
      <c r="J54" s="114"/>
      <c r="K54" s="117"/>
    </row>
    <row r="55" spans="1:11" s="10" customFormat="1">
      <c r="A55" s="100" t="s">
        <v>7</v>
      </c>
      <c r="B55" s="103">
        <v>41503</v>
      </c>
      <c r="C55" s="106"/>
      <c r="D55" s="19" t="s">
        <v>34</v>
      </c>
      <c r="E55" s="39"/>
      <c r="F55" s="109" t="str">
        <f>IF(C52&lt;0.1,"",IF(C55&lt;0.1,"",C55-C52))</f>
        <v/>
      </c>
      <c r="G55" s="109" t="str">
        <f t="shared" ref="G55" si="36">IF(C55&lt;0.1,"",C55-$C$6)</f>
        <v/>
      </c>
      <c r="H55" s="109" t="str">
        <f t="shared" ref="H55" si="37">IF(C55&lt;0.1,"",C55-$F$1)</f>
        <v/>
      </c>
      <c r="I55" s="112" t="str">
        <f t="shared" si="2"/>
        <v/>
      </c>
      <c r="J55" s="112" t="str">
        <f t="shared" si="3"/>
        <v/>
      </c>
      <c r="K55" s="115" t="str">
        <f t="shared" si="4"/>
        <v/>
      </c>
    </row>
    <row r="56" spans="1:11" s="10" customFormat="1">
      <c r="A56" s="101"/>
      <c r="B56" s="104"/>
      <c r="C56" s="107"/>
      <c r="D56" s="15" t="s">
        <v>35</v>
      </c>
      <c r="E56" s="40"/>
      <c r="F56" s="110"/>
      <c r="G56" s="110"/>
      <c r="H56" s="110"/>
      <c r="I56" s="113"/>
      <c r="J56" s="113"/>
      <c r="K56" s="116"/>
    </row>
    <row r="57" spans="1:11" s="10" customFormat="1" ht="14.4" thickBot="1">
      <c r="A57" s="102"/>
      <c r="B57" s="105"/>
      <c r="C57" s="108"/>
      <c r="D57" s="21" t="s">
        <v>36</v>
      </c>
      <c r="E57" s="41"/>
      <c r="F57" s="111"/>
      <c r="G57" s="111"/>
      <c r="H57" s="111"/>
      <c r="I57" s="114"/>
      <c r="J57" s="114"/>
      <c r="K57" s="117"/>
    </row>
    <row r="58" spans="1:11" s="10" customFormat="1">
      <c r="A58" s="100" t="s">
        <v>8</v>
      </c>
      <c r="B58" s="103">
        <v>41504</v>
      </c>
      <c r="C58" s="106"/>
      <c r="D58" s="19" t="s">
        <v>34</v>
      </c>
      <c r="E58" s="39"/>
      <c r="F58" s="109" t="str">
        <f>IF(C55&lt;0.1,"",IF(C58&lt;0.1,"",C58-C55))</f>
        <v/>
      </c>
      <c r="G58" s="109" t="str">
        <f t="shared" ref="G58" si="38">IF(C58&lt;0.1,"",C58-$C$6)</f>
        <v/>
      </c>
      <c r="H58" s="109" t="str">
        <f t="shared" ref="H58" si="39">IF(C58&lt;0.1,"",C58-$F$1)</f>
        <v/>
      </c>
      <c r="I58" s="112" t="str">
        <f t="shared" si="2"/>
        <v/>
      </c>
      <c r="J58" s="112" t="str">
        <f t="shared" si="3"/>
        <v/>
      </c>
      <c r="K58" s="115" t="str">
        <f t="shared" si="4"/>
        <v/>
      </c>
    </row>
    <row r="59" spans="1:11" s="10" customFormat="1">
      <c r="A59" s="101"/>
      <c r="B59" s="104"/>
      <c r="C59" s="107"/>
      <c r="D59" s="15" t="s">
        <v>35</v>
      </c>
      <c r="E59" s="40"/>
      <c r="F59" s="110"/>
      <c r="G59" s="110"/>
      <c r="H59" s="110"/>
      <c r="I59" s="113"/>
      <c r="J59" s="113"/>
      <c r="K59" s="116"/>
    </row>
    <row r="60" spans="1:11" s="10" customFormat="1" ht="14.4" thickBot="1">
      <c r="A60" s="102"/>
      <c r="B60" s="105"/>
      <c r="C60" s="108"/>
      <c r="D60" s="21" t="s">
        <v>36</v>
      </c>
      <c r="E60" s="41"/>
      <c r="F60" s="111"/>
      <c r="G60" s="111"/>
      <c r="H60" s="111"/>
      <c r="I60" s="114"/>
      <c r="J60" s="114"/>
      <c r="K60" s="117"/>
    </row>
    <row r="61" spans="1:11" s="10" customFormat="1">
      <c r="A61" s="100" t="s">
        <v>9</v>
      </c>
      <c r="B61" s="103">
        <v>41505</v>
      </c>
      <c r="C61" s="106"/>
      <c r="D61" s="19" t="s">
        <v>34</v>
      </c>
      <c r="E61" s="39"/>
      <c r="F61" s="109" t="str">
        <f>IF(C58&lt;0.1,"",IF(C61&lt;0.1,"",C61-C58))</f>
        <v/>
      </c>
      <c r="G61" s="109" t="str">
        <f t="shared" ref="G61" si="40">IF(C61&lt;0.1,"",C61-$C$6)</f>
        <v/>
      </c>
      <c r="H61" s="109" t="str">
        <f t="shared" ref="H61" si="41">IF(C61&lt;0.1,"",C61-$F$1)</f>
        <v/>
      </c>
      <c r="I61" s="112" t="str">
        <f t="shared" si="2"/>
        <v/>
      </c>
      <c r="J61" s="112" t="str">
        <f t="shared" si="3"/>
        <v/>
      </c>
      <c r="K61" s="115" t="str">
        <f t="shared" si="4"/>
        <v/>
      </c>
    </row>
    <row r="62" spans="1:11" s="10" customFormat="1">
      <c r="A62" s="101"/>
      <c r="B62" s="104"/>
      <c r="C62" s="107"/>
      <c r="D62" s="15" t="s">
        <v>35</v>
      </c>
      <c r="E62" s="40"/>
      <c r="F62" s="110"/>
      <c r="G62" s="110"/>
      <c r="H62" s="110"/>
      <c r="I62" s="113"/>
      <c r="J62" s="113"/>
      <c r="K62" s="116"/>
    </row>
    <row r="63" spans="1:11" s="10" customFormat="1" ht="14.4" thickBot="1">
      <c r="A63" s="102"/>
      <c r="B63" s="105"/>
      <c r="C63" s="108"/>
      <c r="D63" s="21" t="s">
        <v>36</v>
      </c>
      <c r="E63" s="41"/>
      <c r="F63" s="111"/>
      <c r="G63" s="111"/>
      <c r="H63" s="111"/>
      <c r="I63" s="114"/>
      <c r="J63" s="114"/>
      <c r="K63" s="117"/>
    </row>
    <row r="64" spans="1:11" s="10" customFormat="1">
      <c r="A64" s="100" t="s">
        <v>3</v>
      </c>
      <c r="B64" s="103">
        <v>41506</v>
      </c>
      <c r="C64" s="106"/>
      <c r="D64" s="19" t="s">
        <v>34</v>
      </c>
      <c r="E64" s="39"/>
      <c r="F64" s="109" t="str">
        <f>IF(C61&lt;0.1,"",IF(C64&lt;0.1,"",C64-C61))</f>
        <v/>
      </c>
      <c r="G64" s="109" t="str">
        <f t="shared" ref="G64" si="42">IF(C64&lt;0.1,"",C64-$C$6)</f>
        <v/>
      </c>
      <c r="H64" s="109" t="str">
        <f t="shared" ref="H64" si="43">IF(C64&lt;0.1,"",C64-$F$1)</f>
        <v/>
      </c>
      <c r="I64" s="112" t="str">
        <f t="shared" si="2"/>
        <v/>
      </c>
      <c r="J64" s="112" t="str">
        <f t="shared" si="3"/>
        <v/>
      </c>
      <c r="K64" s="115" t="str">
        <f t="shared" si="4"/>
        <v/>
      </c>
    </row>
    <row r="65" spans="1:11" s="10" customFormat="1">
      <c r="A65" s="101"/>
      <c r="B65" s="104"/>
      <c r="C65" s="107"/>
      <c r="D65" s="15" t="s">
        <v>35</v>
      </c>
      <c r="E65" s="40"/>
      <c r="F65" s="110"/>
      <c r="G65" s="110"/>
      <c r="H65" s="110"/>
      <c r="I65" s="113"/>
      <c r="J65" s="113"/>
      <c r="K65" s="116"/>
    </row>
    <row r="66" spans="1:11" s="10" customFormat="1" ht="14.4" thickBot="1">
      <c r="A66" s="102"/>
      <c r="B66" s="105"/>
      <c r="C66" s="108"/>
      <c r="D66" s="21" t="s">
        <v>36</v>
      </c>
      <c r="E66" s="41"/>
      <c r="F66" s="111"/>
      <c r="G66" s="111"/>
      <c r="H66" s="111"/>
      <c r="I66" s="114"/>
      <c r="J66" s="114"/>
      <c r="K66" s="117"/>
    </row>
    <row r="67" spans="1:11" s="10" customFormat="1">
      <c r="A67" s="100" t="s">
        <v>4</v>
      </c>
      <c r="B67" s="103">
        <v>41507</v>
      </c>
      <c r="C67" s="106"/>
      <c r="D67" s="19" t="s">
        <v>34</v>
      </c>
      <c r="E67" s="39"/>
      <c r="F67" s="109" t="str">
        <f>IF(C64&lt;0.1,"",IF(C67&lt;0.1,"",C67-C64))</f>
        <v/>
      </c>
      <c r="G67" s="109" t="str">
        <f t="shared" ref="G67" si="44">IF(C67&lt;0.1,"",C67-$C$6)</f>
        <v/>
      </c>
      <c r="H67" s="109" t="str">
        <f t="shared" ref="H67" si="45">IF(C67&lt;0.1,"",C67-$F$1)</f>
        <v/>
      </c>
      <c r="I67" s="112" t="str">
        <f t="shared" si="2"/>
        <v/>
      </c>
      <c r="J67" s="112" t="str">
        <f t="shared" si="3"/>
        <v/>
      </c>
      <c r="K67" s="115" t="str">
        <f t="shared" si="4"/>
        <v/>
      </c>
    </row>
    <row r="68" spans="1:11" s="10" customFormat="1">
      <c r="A68" s="101"/>
      <c r="B68" s="104"/>
      <c r="C68" s="107"/>
      <c r="D68" s="15" t="s">
        <v>35</v>
      </c>
      <c r="E68" s="40"/>
      <c r="F68" s="110"/>
      <c r="G68" s="110"/>
      <c r="H68" s="110"/>
      <c r="I68" s="113"/>
      <c r="J68" s="113"/>
      <c r="K68" s="116"/>
    </row>
    <row r="69" spans="1:11" s="10" customFormat="1" ht="14.4" thickBot="1">
      <c r="A69" s="102"/>
      <c r="B69" s="105"/>
      <c r="C69" s="108"/>
      <c r="D69" s="21" t="s">
        <v>36</v>
      </c>
      <c r="E69" s="41"/>
      <c r="F69" s="111"/>
      <c r="G69" s="111"/>
      <c r="H69" s="111"/>
      <c r="I69" s="114"/>
      <c r="J69" s="114"/>
      <c r="K69" s="117"/>
    </row>
    <row r="70" spans="1:11" s="10" customFormat="1">
      <c r="A70" s="100" t="s">
        <v>5</v>
      </c>
      <c r="B70" s="103">
        <v>41508</v>
      </c>
      <c r="C70" s="106"/>
      <c r="D70" s="19" t="s">
        <v>34</v>
      </c>
      <c r="E70" s="39"/>
      <c r="F70" s="109" t="str">
        <f>IF(C67&lt;0.1,"",IF(C70&lt;0.1,"",C70-C67))</f>
        <v/>
      </c>
      <c r="G70" s="109" t="str">
        <f t="shared" ref="G70" si="46">IF(C70&lt;0.1,"",C70-$C$6)</f>
        <v/>
      </c>
      <c r="H70" s="109" t="str">
        <f t="shared" ref="H70" si="47">IF(C70&lt;0.1,"",C70-$F$1)</f>
        <v/>
      </c>
      <c r="I70" s="112" t="str">
        <f t="shared" si="2"/>
        <v/>
      </c>
      <c r="J70" s="112" t="str">
        <f t="shared" si="3"/>
        <v/>
      </c>
      <c r="K70" s="115" t="str">
        <f t="shared" si="4"/>
        <v/>
      </c>
    </row>
    <row r="71" spans="1:11" s="10" customFormat="1">
      <c r="A71" s="101"/>
      <c r="B71" s="104"/>
      <c r="C71" s="107"/>
      <c r="D71" s="15" t="s">
        <v>35</v>
      </c>
      <c r="E71" s="40"/>
      <c r="F71" s="110"/>
      <c r="G71" s="110"/>
      <c r="H71" s="110"/>
      <c r="I71" s="113"/>
      <c r="J71" s="113"/>
      <c r="K71" s="116"/>
    </row>
    <row r="72" spans="1:11" s="10" customFormat="1" ht="14.4" thickBot="1">
      <c r="A72" s="102"/>
      <c r="B72" s="105"/>
      <c r="C72" s="108"/>
      <c r="D72" s="21" t="s">
        <v>36</v>
      </c>
      <c r="E72" s="41"/>
      <c r="F72" s="111"/>
      <c r="G72" s="111"/>
      <c r="H72" s="111"/>
      <c r="I72" s="114"/>
      <c r="J72" s="114"/>
      <c r="K72" s="117"/>
    </row>
    <row r="73" spans="1:11" s="10" customFormat="1">
      <c r="A73" s="100" t="s">
        <v>6</v>
      </c>
      <c r="B73" s="103">
        <v>41509</v>
      </c>
      <c r="C73" s="106"/>
      <c r="D73" s="19" t="s">
        <v>34</v>
      </c>
      <c r="E73" s="39"/>
      <c r="F73" s="109" t="str">
        <f>IF(C70&lt;0.1,"",IF(C73&lt;0.1,"",C73-C70))</f>
        <v/>
      </c>
      <c r="G73" s="109" t="str">
        <f t="shared" ref="G73" si="48">IF(C73&lt;0.1,"",C73-$C$6)</f>
        <v/>
      </c>
      <c r="H73" s="109" t="str">
        <f t="shared" ref="H73" si="49">IF(C73&lt;0.1,"",C73-$F$1)</f>
        <v/>
      </c>
      <c r="I73" s="112" t="str">
        <f t="shared" si="2"/>
        <v/>
      </c>
      <c r="J73" s="112" t="str">
        <f t="shared" si="3"/>
        <v/>
      </c>
      <c r="K73" s="115" t="str">
        <f t="shared" si="4"/>
        <v/>
      </c>
    </row>
    <row r="74" spans="1:11" s="10" customFormat="1">
      <c r="A74" s="101"/>
      <c r="B74" s="104"/>
      <c r="C74" s="107"/>
      <c r="D74" s="15" t="s">
        <v>35</v>
      </c>
      <c r="E74" s="40"/>
      <c r="F74" s="110"/>
      <c r="G74" s="110"/>
      <c r="H74" s="110"/>
      <c r="I74" s="113"/>
      <c r="J74" s="113"/>
      <c r="K74" s="116"/>
    </row>
    <row r="75" spans="1:11" s="10" customFormat="1" ht="14.4" thickBot="1">
      <c r="A75" s="102"/>
      <c r="B75" s="105"/>
      <c r="C75" s="108"/>
      <c r="D75" s="21" t="s">
        <v>36</v>
      </c>
      <c r="E75" s="41"/>
      <c r="F75" s="111"/>
      <c r="G75" s="111"/>
      <c r="H75" s="111"/>
      <c r="I75" s="114"/>
      <c r="J75" s="114"/>
      <c r="K75" s="117"/>
    </row>
    <row r="76" spans="1:11">
      <c r="A76" s="100" t="s">
        <v>7</v>
      </c>
      <c r="B76" s="103">
        <v>41510</v>
      </c>
      <c r="C76" s="106"/>
      <c r="D76" s="19" t="s">
        <v>34</v>
      </c>
      <c r="E76" s="39"/>
      <c r="F76" s="109" t="str">
        <f>IF(C73&lt;0.1,"",IF(C76&lt;0.1,"",C76-C73))</f>
        <v/>
      </c>
      <c r="G76" s="109" t="str">
        <f t="shared" ref="G76" si="50">IF(C76&lt;0.1,"",C76-$C$6)</f>
        <v/>
      </c>
      <c r="H76" s="109" t="str">
        <f t="shared" ref="H76" si="51">IF(C76&lt;0.1,"",C76-$F$1)</f>
        <v/>
      </c>
      <c r="I76" s="112" t="str">
        <f t="shared" si="2"/>
        <v/>
      </c>
      <c r="J76" s="112" t="str">
        <f t="shared" si="3"/>
        <v/>
      </c>
      <c r="K76" s="115" t="str">
        <f t="shared" si="4"/>
        <v/>
      </c>
    </row>
    <row r="77" spans="1:11">
      <c r="A77" s="101"/>
      <c r="B77" s="104"/>
      <c r="C77" s="107"/>
      <c r="D77" s="15" t="s">
        <v>35</v>
      </c>
      <c r="E77" s="40"/>
      <c r="F77" s="110"/>
      <c r="G77" s="110"/>
      <c r="H77" s="110"/>
      <c r="I77" s="113"/>
      <c r="J77" s="113"/>
      <c r="K77" s="116"/>
    </row>
    <row r="78" spans="1:11" ht="14.4" thickBot="1">
      <c r="A78" s="102"/>
      <c r="B78" s="105"/>
      <c r="C78" s="108"/>
      <c r="D78" s="21" t="s">
        <v>36</v>
      </c>
      <c r="E78" s="41"/>
      <c r="F78" s="111"/>
      <c r="G78" s="111"/>
      <c r="H78" s="111"/>
      <c r="I78" s="114"/>
      <c r="J78" s="114"/>
      <c r="K78" s="117"/>
    </row>
    <row r="79" spans="1:11">
      <c r="A79" s="100" t="s">
        <v>8</v>
      </c>
      <c r="B79" s="103">
        <v>41511</v>
      </c>
      <c r="C79" s="106"/>
      <c r="D79" s="19" t="s">
        <v>34</v>
      </c>
      <c r="E79" s="39"/>
      <c r="F79" s="109" t="str">
        <f>IF(C76&lt;0.1,"",IF(C79&lt;0.1,"",C79-C76))</f>
        <v/>
      </c>
      <c r="G79" s="109" t="str">
        <f t="shared" ref="G79" si="52">IF(C79&lt;0.1,"",C79-$C$6)</f>
        <v/>
      </c>
      <c r="H79" s="109" t="str">
        <f t="shared" ref="H79" si="53">IF(C79&lt;0.1,"",C79-$F$1)</f>
        <v/>
      </c>
      <c r="I79" s="112" t="str">
        <f t="shared" si="2"/>
        <v/>
      </c>
      <c r="J79" s="112" t="str">
        <f t="shared" si="3"/>
        <v/>
      </c>
      <c r="K79" s="115" t="str">
        <f t="shared" si="4"/>
        <v/>
      </c>
    </row>
    <row r="80" spans="1:11">
      <c r="A80" s="101"/>
      <c r="B80" s="104"/>
      <c r="C80" s="107"/>
      <c r="D80" s="15" t="s">
        <v>35</v>
      </c>
      <c r="E80" s="40"/>
      <c r="F80" s="110"/>
      <c r="G80" s="110"/>
      <c r="H80" s="110"/>
      <c r="I80" s="113"/>
      <c r="J80" s="113"/>
      <c r="K80" s="116"/>
    </row>
    <row r="81" spans="1:11" ht="14.4" thickBot="1">
      <c r="A81" s="102"/>
      <c r="B81" s="105"/>
      <c r="C81" s="108"/>
      <c r="D81" s="21" t="s">
        <v>36</v>
      </c>
      <c r="E81" s="41"/>
      <c r="F81" s="111"/>
      <c r="G81" s="111"/>
      <c r="H81" s="111"/>
      <c r="I81" s="114"/>
      <c r="J81" s="114"/>
      <c r="K81" s="117"/>
    </row>
    <row r="82" spans="1:11">
      <c r="A82" s="100" t="s">
        <v>9</v>
      </c>
      <c r="B82" s="103">
        <v>41512</v>
      </c>
      <c r="C82" s="106"/>
      <c r="D82" s="19" t="s">
        <v>34</v>
      </c>
      <c r="E82" s="39"/>
      <c r="F82" s="109" t="str">
        <f>IF(C79&lt;0.1,"",IF(C82&lt;0.1,"",C82-C79))</f>
        <v/>
      </c>
      <c r="G82" s="109" t="str">
        <f t="shared" ref="G82" si="54">IF(C82&lt;0.1,"",C82-$C$6)</f>
        <v/>
      </c>
      <c r="H82" s="109" t="str">
        <f t="shared" ref="H82" si="55">IF(C82&lt;0.1,"",C82-$F$1)</f>
        <v/>
      </c>
      <c r="I82" s="112" t="str">
        <f t="shared" si="2"/>
        <v/>
      </c>
      <c r="J82" s="112" t="str">
        <f t="shared" si="3"/>
        <v/>
      </c>
      <c r="K82" s="115" t="str">
        <f t="shared" si="4"/>
        <v/>
      </c>
    </row>
    <row r="83" spans="1:11">
      <c r="A83" s="101"/>
      <c r="B83" s="104"/>
      <c r="C83" s="107"/>
      <c r="D83" s="15" t="s">
        <v>35</v>
      </c>
      <c r="E83" s="40"/>
      <c r="F83" s="110"/>
      <c r="G83" s="110"/>
      <c r="H83" s="110"/>
      <c r="I83" s="113"/>
      <c r="J83" s="113"/>
      <c r="K83" s="116"/>
    </row>
    <row r="84" spans="1:11" ht="14.4" thickBot="1">
      <c r="A84" s="102"/>
      <c r="B84" s="105"/>
      <c r="C84" s="108"/>
      <c r="D84" s="21" t="s">
        <v>36</v>
      </c>
      <c r="E84" s="41"/>
      <c r="F84" s="111"/>
      <c r="G84" s="111"/>
      <c r="H84" s="111"/>
      <c r="I84" s="114"/>
      <c r="J84" s="114"/>
      <c r="K84" s="117"/>
    </row>
    <row r="85" spans="1:11">
      <c r="A85" s="100" t="s">
        <v>3</v>
      </c>
      <c r="B85" s="103">
        <v>41513</v>
      </c>
      <c r="C85" s="106"/>
      <c r="D85" s="19" t="s">
        <v>34</v>
      </c>
      <c r="E85" s="39"/>
      <c r="F85" s="109" t="str">
        <f>IF(C82&lt;0.1,"",IF(C85&lt;0.1,"",C85-C82))</f>
        <v/>
      </c>
      <c r="G85" s="109" t="str">
        <f t="shared" ref="G85" si="56">IF(C85&lt;0.1,"",C85-$C$6)</f>
        <v/>
      </c>
      <c r="H85" s="109" t="str">
        <f t="shared" ref="H85" si="57">IF(C85&lt;0.1,"",C85-$F$1)</f>
        <v/>
      </c>
      <c r="I85" s="112" t="str">
        <f t="shared" si="2"/>
        <v/>
      </c>
      <c r="J85" s="112" t="str">
        <f t="shared" si="3"/>
        <v/>
      </c>
      <c r="K85" s="115" t="str">
        <f t="shared" si="4"/>
        <v/>
      </c>
    </row>
    <row r="86" spans="1:11">
      <c r="A86" s="101"/>
      <c r="B86" s="104"/>
      <c r="C86" s="107"/>
      <c r="D86" s="15" t="s">
        <v>35</v>
      </c>
      <c r="E86" s="40"/>
      <c r="F86" s="110"/>
      <c r="G86" s="110"/>
      <c r="H86" s="110"/>
      <c r="I86" s="113"/>
      <c r="J86" s="113"/>
      <c r="K86" s="116"/>
    </row>
    <row r="87" spans="1:11" ht="14.4" thickBot="1">
      <c r="A87" s="102"/>
      <c r="B87" s="105"/>
      <c r="C87" s="108"/>
      <c r="D87" s="21" t="s">
        <v>36</v>
      </c>
      <c r="E87" s="41"/>
      <c r="F87" s="111"/>
      <c r="G87" s="111"/>
      <c r="H87" s="111"/>
      <c r="I87" s="114"/>
      <c r="J87" s="114"/>
      <c r="K87" s="117"/>
    </row>
    <row r="88" spans="1:11">
      <c r="A88" s="100" t="s">
        <v>4</v>
      </c>
      <c r="B88" s="103">
        <v>41514</v>
      </c>
      <c r="C88" s="106"/>
      <c r="D88" s="19" t="s">
        <v>34</v>
      </c>
      <c r="E88" s="39"/>
      <c r="F88" s="109" t="str">
        <f>IF(C85&lt;0.1,"",IF(C88&lt;0.1,"",C88-C85))</f>
        <v/>
      </c>
      <c r="G88" s="109" t="str">
        <f>IF(C88&lt;0.1,"",C88-$C$6)</f>
        <v/>
      </c>
      <c r="H88" s="109" t="str">
        <f>IF(C88&lt;0.1,"",C88-$F$1)</f>
        <v/>
      </c>
      <c r="I88" s="112" t="str">
        <f t="shared" si="2"/>
        <v/>
      </c>
      <c r="J88" s="112" t="str">
        <f t="shared" si="3"/>
        <v/>
      </c>
      <c r="K88" s="115" t="str">
        <f t="shared" si="4"/>
        <v/>
      </c>
    </row>
    <row r="89" spans="1:11">
      <c r="A89" s="101"/>
      <c r="B89" s="104"/>
      <c r="C89" s="107"/>
      <c r="D89" s="15" t="s">
        <v>35</v>
      </c>
      <c r="E89" s="40"/>
      <c r="F89" s="110"/>
      <c r="G89" s="110"/>
      <c r="H89" s="110"/>
      <c r="I89" s="113"/>
      <c r="J89" s="113"/>
      <c r="K89" s="116"/>
    </row>
    <row r="90" spans="1:11" ht="14.4" thickBot="1">
      <c r="A90" s="102"/>
      <c r="B90" s="105"/>
      <c r="C90" s="108"/>
      <c r="D90" s="21" t="s">
        <v>36</v>
      </c>
      <c r="E90" s="41"/>
      <c r="F90" s="111"/>
      <c r="G90" s="111"/>
      <c r="H90" s="111"/>
      <c r="I90" s="114"/>
      <c r="J90" s="114"/>
      <c r="K90" s="117"/>
    </row>
    <row r="91" spans="1:11">
      <c r="A91" s="100" t="s">
        <v>5</v>
      </c>
      <c r="B91" s="103">
        <v>41515</v>
      </c>
      <c r="C91" s="136"/>
      <c r="D91" s="19" t="s">
        <v>34</v>
      </c>
      <c r="E91" s="39"/>
      <c r="F91" s="109" t="str">
        <f t="shared" ref="F91" si="58">IF(C88&lt;0.1,"",IF(C91&lt;0.1,"",C91-C88))</f>
        <v/>
      </c>
      <c r="G91" s="109" t="str">
        <f>IF(C91&lt;0.1,"",C91-$C$6)</f>
        <v/>
      </c>
      <c r="H91" s="109" t="str">
        <f>IF(C91&lt;0.1,"",C91-$F$1)</f>
        <v/>
      </c>
      <c r="I91" s="112" t="str">
        <f t="shared" si="2"/>
        <v/>
      </c>
      <c r="J91" s="112" t="str">
        <f t="shared" si="3"/>
        <v/>
      </c>
      <c r="K91" s="139" t="str">
        <f t="shared" si="4"/>
        <v/>
      </c>
    </row>
    <row r="92" spans="1:11">
      <c r="A92" s="101"/>
      <c r="B92" s="104"/>
      <c r="C92" s="137"/>
      <c r="D92" s="15" t="s">
        <v>35</v>
      </c>
      <c r="E92" s="40"/>
      <c r="F92" s="110"/>
      <c r="G92" s="110"/>
      <c r="H92" s="110"/>
      <c r="I92" s="113"/>
      <c r="J92" s="113"/>
      <c r="K92" s="140"/>
    </row>
    <row r="93" spans="1:11" ht="14.4" thickBot="1">
      <c r="A93" s="102"/>
      <c r="B93" s="105"/>
      <c r="C93" s="138"/>
      <c r="D93" s="21" t="s">
        <v>36</v>
      </c>
      <c r="E93" s="41"/>
      <c r="F93" s="111"/>
      <c r="G93" s="111"/>
      <c r="H93" s="111"/>
      <c r="I93" s="114"/>
      <c r="J93" s="114"/>
      <c r="K93" s="141"/>
    </row>
    <row r="94" spans="1:11">
      <c r="A94" s="100" t="s">
        <v>6</v>
      </c>
      <c r="B94" s="103">
        <v>41516</v>
      </c>
      <c r="C94" s="106"/>
      <c r="D94" s="19" t="s">
        <v>34</v>
      </c>
      <c r="E94" s="39"/>
      <c r="F94" s="109" t="str">
        <f>IF(C91&lt;0.1,"",IF(C94&lt;0.1,"",C94-C91))</f>
        <v/>
      </c>
      <c r="G94" s="109" t="str">
        <f>IF(C94&lt;0.1,"",C94-$C$6)</f>
        <v/>
      </c>
      <c r="H94" s="109" t="str">
        <f>IF(C94&lt;0.1,"",C94-$F$1)</f>
        <v/>
      </c>
      <c r="I94" s="112" t="str">
        <f t="shared" ref="I94" si="59">IF(C94&gt;1,C94-$F$2,"")</f>
        <v/>
      </c>
      <c r="J94" s="112" t="str">
        <f t="shared" ref="J94" si="60">IF(C94&gt;1,C94-$F$3,"")</f>
        <v/>
      </c>
      <c r="K94" s="115" t="str">
        <f t="shared" ref="K94" si="61">IF(C94&gt;1,C94/($F$4*$F$4),"")</f>
        <v/>
      </c>
    </row>
    <row r="95" spans="1:11">
      <c r="A95" s="101"/>
      <c r="B95" s="104"/>
      <c r="C95" s="107"/>
      <c r="D95" s="15" t="s">
        <v>35</v>
      </c>
      <c r="E95" s="40"/>
      <c r="F95" s="110"/>
      <c r="G95" s="110"/>
      <c r="H95" s="110"/>
      <c r="I95" s="113"/>
      <c r="J95" s="113"/>
      <c r="K95" s="116"/>
    </row>
    <row r="96" spans="1:11" ht="14.4" thickBot="1">
      <c r="A96" s="102"/>
      <c r="B96" s="105"/>
      <c r="C96" s="108"/>
      <c r="D96" s="21" t="s">
        <v>36</v>
      </c>
      <c r="E96" s="41"/>
      <c r="F96" s="111"/>
      <c r="G96" s="111"/>
      <c r="H96" s="111"/>
      <c r="I96" s="114"/>
      <c r="J96" s="114"/>
      <c r="K96" s="117"/>
    </row>
    <row r="97" spans="1:11">
      <c r="A97" s="100" t="s">
        <v>7</v>
      </c>
      <c r="B97" s="103">
        <v>41517</v>
      </c>
      <c r="C97" s="136"/>
      <c r="D97" s="19" t="s">
        <v>34</v>
      </c>
      <c r="E97" s="39"/>
      <c r="F97" s="109" t="str">
        <f t="shared" ref="F97" si="62">IF(C94&lt;0.1,"",IF(C97&lt;0.1,"",C97-C94))</f>
        <v/>
      </c>
      <c r="G97" s="109" t="str">
        <f>IF(C97&lt;0.1,"",C97-$C$6)</f>
        <v/>
      </c>
      <c r="H97" s="109" t="str">
        <f>IF(C97&lt;0.1,"",C97-$F$1)</f>
        <v/>
      </c>
      <c r="I97" s="112" t="str">
        <f t="shared" ref="I97" si="63">IF(C97&gt;1,C97-$F$2,"")</f>
        <v/>
      </c>
      <c r="J97" s="112" t="str">
        <f t="shared" ref="J97" si="64">IF(C97&gt;1,C97-$F$3,"")</f>
        <v/>
      </c>
      <c r="K97" s="139" t="str">
        <f t="shared" ref="K97" si="65">IF(C97&gt;1,C97/($F$4*$F$4),"")</f>
        <v/>
      </c>
    </row>
    <row r="98" spans="1:11">
      <c r="A98" s="101"/>
      <c r="B98" s="104"/>
      <c r="C98" s="137"/>
      <c r="D98" s="15" t="s">
        <v>35</v>
      </c>
      <c r="E98" s="40"/>
      <c r="F98" s="110"/>
      <c r="G98" s="110"/>
      <c r="H98" s="110"/>
      <c r="I98" s="113"/>
      <c r="J98" s="113"/>
      <c r="K98" s="140"/>
    </row>
    <row r="99" spans="1:11" ht="14.4" thickBot="1">
      <c r="A99" s="102"/>
      <c r="B99" s="105"/>
      <c r="C99" s="138"/>
      <c r="D99" s="21" t="s">
        <v>36</v>
      </c>
      <c r="E99" s="41"/>
      <c r="F99" s="111"/>
      <c r="G99" s="111"/>
      <c r="H99" s="111"/>
      <c r="I99" s="114"/>
      <c r="J99" s="114"/>
      <c r="K99" s="141"/>
    </row>
  </sheetData>
  <sheetProtection password="B886" sheet="1" objects="1" scenarios="1" formatCells="0" formatColumns="0" formatRows="0" insertColumns="0" insertRows="0" insertHyperlinks="0" deleteColumns="0" deleteRows="0" selectLockedCells="1" sort="0" autoFilter="0" pivotTables="0"/>
  <mergeCells count="288">
    <mergeCell ref="C1:E1"/>
    <mergeCell ref="H1:K1"/>
    <mergeCell ref="C2:E2"/>
    <mergeCell ref="H2:K2"/>
    <mergeCell ref="C3:E3"/>
    <mergeCell ref="H3:K3"/>
    <mergeCell ref="C4:E4"/>
    <mergeCell ref="H4:J4"/>
    <mergeCell ref="D5:E5"/>
    <mergeCell ref="A7:A9"/>
    <mergeCell ref="B7:B9"/>
    <mergeCell ref="C7:C9"/>
    <mergeCell ref="F7:F9"/>
    <mergeCell ref="G7:G9"/>
    <mergeCell ref="H7:H9"/>
    <mergeCell ref="I7:I9"/>
    <mergeCell ref="J7:J9"/>
    <mergeCell ref="K7:K9"/>
    <mergeCell ref="A10:A12"/>
    <mergeCell ref="B10:B12"/>
    <mergeCell ref="C10:C12"/>
    <mergeCell ref="F10:F12"/>
    <mergeCell ref="G10:G12"/>
    <mergeCell ref="H10:H12"/>
    <mergeCell ref="I10:I12"/>
    <mergeCell ref="J10:J12"/>
    <mergeCell ref="K10:K12"/>
    <mergeCell ref="A13:A15"/>
    <mergeCell ref="B13:B15"/>
    <mergeCell ref="C13:C15"/>
    <mergeCell ref="F13:F15"/>
    <mergeCell ref="G13:G15"/>
    <mergeCell ref="H13:H15"/>
    <mergeCell ref="I13:I15"/>
    <mergeCell ref="J13:J15"/>
    <mergeCell ref="K13:K15"/>
    <mergeCell ref="I16:I18"/>
    <mergeCell ref="J16:J18"/>
    <mergeCell ref="K16:K18"/>
    <mergeCell ref="A19:A21"/>
    <mergeCell ref="B19:B21"/>
    <mergeCell ref="C19:C21"/>
    <mergeCell ref="F19:F21"/>
    <mergeCell ref="G19:G21"/>
    <mergeCell ref="H19:H21"/>
    <mergeCell ref="I19:I21"/>
    <mergeCell ref="A16:A18"/>
    <mergeCell ref="B16:B18"/>
    <mergeCell ref="C16:C18"/>
    <mergeCell ref="F16:F18"/>
    <mergeCell ref="G16:G18"/>
    <mergeCell ref="H16:H18"/>
    <mergeCell ref="J19:J21"/>
    <mergeCell ref="K19:K21"/>
    <mergeCell ref="A22:A24"/>
    <mergeCell ref="B22:B24"/>
    <mergeCell ref="C22:C24"/>
    <mergeCell ref="F22:F24"/>
    <mergeCell ref="G22:G24"/>
    <mergeCell ref="H22:H24"/>
    <mergeCell ref="I22:I24"/>
    <mergeCell ref="J22:J24"/>
    <mergeCell ref="K22:K24"/>
    <mergeCell ref="A25:A27"/>
    <mergeCell ref="B25:B27"/>
    <mergeCell ref="C25:C27"/>
    <mergeCell ref="F25:F27"/>
    <mergeCell ref="G25:G27"/>
    <mergeCell ref="H25:H27"/>
    <mergeCell ref="I25:I27"/>
    <mergeCell ref="J25:J27"/>
    <mergeCell ref="K25:K27"/>
    <mergeCell ref="I28:I30"/>
    <mergeCell ref="J28:J30"/>
    <mergeCell ref="K28:K30"/>
    <mergeCell ref="A31:A33"/>
    <mergeCell ref="B31:B33"/>
    <mergeCell ref="C31:C33"/>
    <mergeCell ref="F31:F33"/>
    <mergeCell ref="G31:G33"/>
    <mergeCell ref="H31:H33"/>
    <mergeCell ref="I31:I33"/>
    <mergeCell ref="A28:A30"/>
    <mergeCell ref="B28:B30"/>
    <mergeCell ref="C28:C30"/>
    <mergeCell ref="F28:F30"/>
    <mergeCell ref="G28:G30"/>
    <mergeCell ref="H28:H30"/>
    <mergeCell ref="J31:J33"/>
    <mergeCell ref="K31:K33"/>
    <mergeCell ref="A34:A36"/>
    <mergeCell ref="B34:B36"/>
    <mergeCell ref="C34:C36"/>
    <mergeCell ref="F34:F36"/>
    <mergeCell ref="G34:G36"/>
    <mergeCell ref="H34:H36"/>
    <mergeCell ref="I34:I36"/>
    <mergeCell ref="J34:J36"/>
    <mergeCell ref="K34:K36"/>
    <mergeCell ref="A37:A39"/>
    <mergeCell ref="B37:B39"/>
    <mergeCell ref="C37:C39"/>
    <mergeCell ref="F37:F39"/>
    <mergeCell ref="G37:G39"/>
    <mergeCell ref="H37:H39"/>
    <mergeCell ref="I37:I39"/>
    <mergeCell ref="J37:J39"/>
    <mergeCell ref="K37:K39"/>
    <mergeCell ref="I40:I42"/>
    <mergeCell ref="J40:J42"/>
    <mergeCell ref="K40:K42"/>
    <mergeCell ref="A43:A45"/>
    <mergeCell ref="B43:B45"/>
    <mergeCell ref="C43:C45"/>
    <mergeCell ref="F43:F45"/>
    <mergeCell ref="G43:G45"/>
    <mergeCell ref="H43:H45"/>
    <mergeCell ref="I43:I45"/>
    <mergeCell ref="A40:A42"/>
    <mergeCell ref="B40:B42"/>
    <mergeCell ref="C40:C42"/>
    <mergeCell ref="F40:F42"/>
    <mergeCell ref="G40:G42"/>
    <mergeCell ref="H40:H42"/>
    <mergeCell ref="J43:J45"/>
    <mergeCell ref="K43:K45"/>
    <mergeCell ref="A46:A48"/>
    <mergeCell ref="B46:B48"/>
    <mergeCell ref="C46:C48"/>
    <mergeCell ref="F46:F48"/>
    <mergeCell ref="G46:G48"/>
    <mergeCell ref="H46:H48"/>
    <mergeCell ref="I46:I48"/>
    <mergeCell ref="J46:J48"/>
    <mergeCell ref="K46:K48"/>
    <mergeCell ref="A49:A51"/>
    <mergeCell ref="B49:B51"/>
    <mergeCell ref="C49:C51"/>
    <mergeCell ref="F49:F51"/>
    <mergeCell ref="G49:G51"/>
    <mergeCell ref="H49:H51"/>
    <mergeCell ref="I49:I51"/>
    <mergeCell ref="J49:J51"/>
    <mergeCell ref="K49:K51"/>
    <mergeCell ref="I52:I54"/>
    <mergeCell ref="J52:J54"/>
    <mergeCell ref="K52:K54"/>
    <mergeCell ref="A55:A57"/>
    <mergeCell ref="B55:B57"/>
    <mergeCell ref="C55:C57"/>
    <mergeCell ref="F55:F57"/>
    <mergeCell ref="G55:G57"/>
    <mergeCell ref="H55:H57"/>
    <mergeCell ref="I55:I57"/>
    <mergeCell ref="A52:A54"/>
    <mergeCell ref="B52:B54"/>
    <mergeCell ref="C52:C54"/>
    <mergeCell ref="F52:F54"/>
    <mergeCell ref="G52:G54"/>
    <mergeCell ref="H52:H54"/>
    <mergeCell ref="J55:J57"/>
    <mergeCell ref="K55:K57"/>
    <mergeCell ref="A58:A60"/>
    <mergeCell ref="B58:B60"/>
    <mergeCell ref="C58:C60"/>
    <mergeCell ref="F58:F60"/>
    <mergeCell ref="G58:G60"/>
    <mergeCell ref="H58:H60"/>
    <mergeCell ref="I58:I60"/>
    <mergeCell ref="J58:J60"/>
    <mergeCell ref="K58:K60"/>
    <mergeCell ref="A61:A63"/>
    <mergeCell ref="B61:B63"/>
    <mergeCell ref="C61:C63"/>
    <mergeCell ref="F61:F63"/>
    <mergeCell ref="G61:G63"/>
    <mergeCell ref="H61:H63"/>
    <mergeCell ref="I61:I63"/>
    <mergeCell ref="J61:J63"/>
    <mergeCell ref="K61:K63"/>
    <mergeCell ref="I64:I66"/>
    <mergeCell ref="J64:J66"/>
    <mergeCell ref="K64:K66"/>
    <mergeCell ref="A67:A69"/>
    <mergeCell ref="B67:B69"/>
    <mergeCell ref="C67:C69"/>
    <mergeCell ref="F67:F69"/>
    <mergeCell ref="G67:G69"/>
    <mergeCell ref="H67:H69"/>
    <mergeCell ref="I67:I69"/>
    <mergeCell ref="A64:A66"/>
    <mergeCell ref="B64:B66"/>
    <mergeCell ref="C64:C66"/>
    <mergeCell ref="F64:F66"/>
    <mergeCell ref="G64:G66"/>
    <mergeCell ref="H64:H66"/>
    <mergeCell ref="J67:J69"/>
    <mergeCell ref="K67:K69"/>
    <mergeCell ref="A70:A72"/>
    <mergeCell ref="B70:B72"/>
    <mergeCell ref="C70:C72"/>
    <mergeCell ref="F70:F72"/>
    <mergeCell ref="G70:G72"/>
    <mergeCell ref="H70:H72"/>
    <mergeCell ref="I70:I72"/>
    <mergeCell ref="J70:J72"/>
    <mergeCell ref="K70:K72"/>
    <mergeCell ref="A73:A75"/>
    <mergeCell ref="B73:B75"/>
    <mergeCell ref="C73:C75"/>
    <mergeCell ref="F73:F75"/>
    <mergeCell ref="G73:G75"/>
    <mergeCell ref="H73:H75"/>
    <mergeCell ref="I73:I75"/>
    <mergeCell ref="J73:J75"/>
    <mergeCell ref="K73:K75"/>
    <mergeCell ref="I76:I78"/>
    <mergeCell ref="J76:J78"/>
    <mergeCell ref="K76:K78"/>
    <mergeCell ref="A79:A81"/>
    <mergeCell ref="B79:B81"/>
    <mergeCell ref="C79:C81"/>
    <mergeCell ref="F79:F81"/>
    <mergeCell ref="G79:G81"/>
    <mergeCell ref="H79:H81"/>
    <mergeCell ref="I79:I81"/>
    <mergeCell ref="A76:A78"/>
    <mergeCell ref="B76:B78"/>
    <mergeCell ref="C76:C78"/>
    <mergeCell ref="F76:F78"/>
    <mergeCell ref="G76:G78"/>
    <mergeCell ref="H76:H78"/>
    <mergeCell ref="J79:J81"/>
    <mergeCell ref="K79:K81"/>
    <mergeCell ref="A82:A84"/>
    <mergeCell ref="B82:B84"/>
    <mergeCell ref="C82:C84"/>
    <mergeCell ref="F82:F84"/>
    <mergeCell ref="G82:G84"/>
    <mergeCell ref="H82:H84"/>
    <mergeCell ref="I82:I84"/>
    <mergeCell ref="J82:J84"/>
    <mergeCell ref="K82:K84"/>
    <mergeCell ref="A85:A87"/>
    <mergeCell ref="B85:B87"/>
    <mergeCell ref="C85:C87"/>
    <mergeCell ref="F85:F87"/>
    <mergeCell ref="G85:G87"/>
    <mergeCell ref="H85:H87"/>
    <mergeCell ref="I85:I87"/>
    <mergeCell ref="J85:J87"/>
    <mergeCell ref="K85:K87"/>
    <mergeCell ref="I88:I90"/>
    <mergeCell ref="J88:J90"/>
    <mergeCell ref="K88:K90"/>
    <mergeCell ref="A91:A93"/>
    <mergeCell ref="B91:B93"/>
    <mergeCell ref="C91:C93"/>
    <mergeCell ref="F91:F93"/>
    <mergeCell ref="G91:G93"/>
    <mergeCell ref="H91:H93"/>
    <mergeCell ref="I91:I93"/>
    <mergeCell ref="A88:A90"/>
    <mergeCell ref="B88:B90"/>
    <mergeCell ref="C88:C90"/>
    <mergeCell ref="F88:F90"/>
    <mergeCell ref="G88:G90"/>
    <mergeCell ref="H88:H90"/>
    <mergeCell ref="J91:J93"/>
    <mergeCell ref="K91:K93"/>
    <mergeCell ref="A94:A96"/>
    <mergeCell ref="B94:B96"/>
    <mergeCell ref="C94:C96"/>
    <mergeCell ref="F94:F96"/>
    <mergeCell ref="G94:G96"/>
    <mergeCell ref="H94:H96"/>
    <mergeCell ref="I94:I96"/>
    <mergeCell ref="J94:J96"/>
    <mergeCell ref="K94:K96"/>
    <mergeCell ref="A97:A99"/>
    <mergeCell ref="B97:B99"/>
    <mergeCell ref="C97:C99"/>
    <mergeCell ref="F97:F99"/>
    <mergeCell ref="G97:G99"/>
    <mergeCell ref="H97:H99"/>
    <mergeCell ref="I97:I99"/>
    <mergeCell ref="J97:J99"/>
    <mergeCell ref="K97:K99"/>
  </mergeCells>
  <conditionalFormatting sqref="J7:J28 J31:J46 J49 J52 J55 J58 J61 J64 J67 J70 J73 J76 J79 J82 J85 F88:H88 J88 J91 F7:F28 G7:G13 F31:G31 F34:G46 F91:H91 H7:H28 G16 G19 G22 G25 G28 H31:H46 F49:H49 F52:H52 F55:H55 F58:H58 F61:H61 F64:H64 F67:H67 F70:H70 F73:H73 F76:H76 F79:H79 F82:H82 F85:H85">
    <cfRule type="cellIs" dxfId="28" priority="7" operator="lessThan">
      <formula>0</formula>
    </cfRule>
  </conditionalFormatting>
  <conditionalFormatting sqref="I7:J28 I31:J46 I49:J49 I52:J52 I55:J55 I58:J58 I61:J61 I64:J64 I67:J67 I70:J70 I73:J73 I76:J76 I79:J79 I82:J82 I85:J85 I88:J88 I91:J91">
    <cfRule type="cellIs" dxfId="27" priority="5" operator="equal">
      <formula>0</formula>
    </cfRule>
    <cfRule type="cellIs" dxfId="26" priority="6" operator="lessThan">
      <formula>0</formula>
    </cfRule>
  </conditionalFormatting>
  <conditionalFormatting sqref="F94:H94 J94 J97 F97:H97">
    <cfRule type="cellIs" dxfId="25" priority="4" operator="lessThan">
      <formula>0</formula>
    </cfRule>
  </conditionalFormatting>
  <conditionalFormatting sqref="I94:J94 I97:J97">
    <cfRule type="cellIs" dxfId="24" priority="2" operator="equal">
      <formula>0</formula>
    </cfRule>
    <cfRule type="cellIs" dxfId="23" priority="3" operator="lessThan">
      <formula>0</formula>
    </cfRule>
  </conditionalFormatting>
  <conditionalFormatting sqref="F2">
    <cfRule type="cellIs" dxfId="22" priority="1" operator="greaterThan">
      <formula>0</formula>
    </cfRule>
  </conditionalFormatting>
  <pageMargins left="0.70866141732283472" right="0.70866141732283472" top="0.78740157480314965" bottom="0.78740157480314965" header="0.31496062992125984" footer="0.31496062992125984"/>
  <pageSetup paperSize="9" scale="72" fitToHeight="0" orientation="landscape" verticalDpi="0" r:id="rId1"/>
  <headerFooter>
    <oddFooter>&amp;LCopyright: Dominique Clarier 2012&amp;Cwww.dclarier.com</oddFooter>
  </headerFooter>
  <legacyDrawing r:id="rId2"/>
</worksheet>
</file>

<file path=xl/worksheets/sheet12.xml><?xml version="1.0" encoding="utf-8"?>
<worksheet xmlns="http://schemas.openxmlformats.org/spreadsheetml/2006/main" xmlns:r="http://schemas.openxmlformats.org/officeDocument/2006/relationships">
  <sheetPr>
    <pageSetUpPr fitToPage="1"/>
  </sheetPr>
  <dimension ref="A1:K96"/>
  <sheetViews>
    <sheetView showGridLines="0" showRowColHeaders="0" zoomScale="80" zoomScaleNormal="80" workbookViewId="0">
      <pane xSplit="2" ySplit="6" topLeftCell="C7" activePane="bottomRight" state="frozenSplit"/>
      <selection activeCell="E34" sqref="E34"/>
      <selection pane="topRight" activeCell="E34" sqref="E34"/>
      <selection pane="bottomLeft" activeCell="E34" sqref="E34"/>
      <selection pane="bottomRight" activeCell="F2" sqref="F2"/>
    </sheetView>
  </sheetViews>
  <sheetFormatPr baseColWidth="10" defaultColWidth="11.44140625" defaultRowHeight="13.8"/>
  <cols>
    <col min="1" max="1" width="5.33203125" style="4" bestFit="1" customWidth="1"/>
    <col min="2" max="2" width="13.6640625" style="4" customWidth="1"/>
    <col min="3" max="3" width="15.6640625" style="4" customWidth="1"/>
    <col min="4" max="4" width="5" style="18" customWidth="1"/>
    <col min="5" max="5" width="54.5546875" style="11" customWidth="1"/>
    <col min="6" max="11" width="15.6640625" style="4" customWidth="1"/>
    <col min="12" max="16384" width="11.44140625" style="5"/>
  </cols>
  <sheetData>
    <row r="1" spans="1:11" ht="28.5" customHeight="1">
      <c r="A1" s="12"/>
      <c r="B1" s="7"/>
      <c r="C1" s="123" t="s">
        <v>33</v>
      </c>
      <c r="D1" s="124"/>
      <c r="E1" s="124"/>
      <c r="F1" s="43">
        <f>'Basisdaten eingeben'!E4</f>
        <v>0</v>
      </c>
      <c r="G1" s="44" t="s">
        <v>10</v>
      </c>
      <c r="H1" s="125" t="s">
        <v>72</v>
      </c>
      <c r="I1" s="125"/>
      <c r="J1" s="125"/>
      <c r="K1" s="126"/>
    </row>
    <row r="2" spans="1:11" ht="28.5" customHeight="1">
      <c r="A2" s="12"/>
      <c r="B2" s="7"/>
      <c r="C2" s="127" t="s">
        <v>30</v>
      </c>
      <c r="D2" s="128"/>
      <c r="E2" s="128"/>
      <c r="F2" s="69"/>
      <c r="G2" s="45" t="s">
        <v>10</v>
      </c>
      <c r="H2" s="129"/>
      <c r="I2" s="129"/>
      <c r="J2" s="129"/>
      <c r="K2" s="130"/>
    </row>
    <row r="3" spans="1:11" ht="29.25" customHeight="1">
      <c r="A3" s="12"/>
      <c r="B3" s="7"/>
      <c r="C3" s="127" t="s">
        <v>29</v>
      </c>
      <c r="D3" s="128"/>
      <c r="E3" s="128"/>
      <c r="F3" s="46">
        <f>'Basisdaten eingeben'!E5</f>
        <v>0</v>
      </c>
      <c r="G3" s="45" t="s">
        <v>10</v>
      </c>
      <c r="H3" s="129">
        <f>'Basisdaten eingeben'!E3</f>
        <v>0</v>
      </c>
      <c r="I3" s="129"/>
      <c r="J3" s="129"/>
      <c r="K3" s="130"/>
    </row>
    <row r="4" spans="1:11" ht="27.75" customHeight="1" thickBot="1">
      <c r="A4" s="12"/>
      <c r="B4" s="7"/>
      <c r="C4" s="118" t="s">
        <v>21</v>
      </c>
      <c r="D4" s="119"/>
      <c r="E4" s="119"/>
      <c r="F4" s="47">
        <f>'Basisdaten eingeben'!E6</f>
        <v>0</v>
      </c>
      <c r="G4" s="48" t="s">
        <v>11</v>
      </c>
      <c r="H4" s="120"/>
      <c r="I4" s="120"/>
      <c r="J4" s="120"/>
      <c r="K4" s="13"/>
    </row>
    <row r="5" spans="1:11" s="9" customFormat="1" ht="55.2">
      <c r="A5" s="24" t="s">
        <v>2</v>
      </c>
      <c r="B5" s="25" t="s">
        <v>0</v>
      </c>
      <c r="C5" s="26" t="s">
        <v>24</v>
      </c>
      <c r="D5" s="121" t="s">
        <v>28</v>
      </c>
      <c r="E5" s="122"/>
      <c r="F5" s="27" t="s">
        <v>22</v>
      </c>
      <c r="G5" s="27" t="s">
        <v>39</v>
      </c>
      <c r="H5" s="28" t="s">
        <v>23</v>
      </c>
      <c r="I5" s="29" t="s">
        <v>25</v>
      </c>
      <c r="J5" s="29" t="s">
        <v>27</v>
      </c>
      <c r="K5" s="30" t="s">
        <v>1</v>
      </c>
    </row>
    <row r="6" spans="1:11" s="79" customFormat="1" ht="30" customHeight="1" thickBot="1">
      <c r="A6" s="80" t="s">
        <v>7</v>
      </c>
      <c r="B6" s="81">
        <v>41517</v>
      </c>
      <c r="C6" s="72">
        <f>August!C97</f>
        <v>0</v>
      </c>
      <c r="D6" s="73"/>
      <c r="E6" s="74"/>
      <c r="F6" s="75"/>
      <c r="G6" s="75"/>
      <c r="H6" s="76"/>
      <c r="I6" s="77"/>
      <c r="J6" s="77"/>
      <c r="K6" s="78"/>
    </row>
    <row r="7" spans="1:11">
      <c r="A7" s="100" t="s">
        <v>8</v>
      </c>
      <c r="B7" s="103">
        <v>41518</v>
      </c>
      <c r="C7" s="106"/>
      <c r="D7" s="19" t="s">
        <v>34</v>
      </c>
      <c r="E7" s="20"/>
      <c r="F7" s="109" t="str">
        <f>IF(C6&lt;0.1,"",IF(C7&lt;0.1,"",C7-C6))</f>
        <v/>
      </c>
      <c r="G7" s="109" t="str">
        <f t="shared" ref="G7" si="0">IF(C7&lt;0.1,"",C7-$C$6)</f>
        <v/>
      </c>
      <c r="H7" s="109" t="str">
        <f t="shared" ref="H7" si="1">IF(C7&lt;0.1,"",C7-$F$1)</f>
        <v/>
      </c>
      <c r="I7" s="112" t="str">
        <f t="shared" ref="I7:I91" si="2">IF(C7&gt;1,C7-$F$2,"")</f>
        <v/>
      </c>
      <c r="J7" s="112" t="str">
        <f t="shared" ref="J7:J91" si="3">IF(C7&gt;1,C7-$F$3,"")</f>
        <v/>
      </c>
      <c r="K7" s="115" t="str">
        <f t="shared" ref="K7:K91" si="4">IF(C7&gt;1,C7/($F$4*$F$4),"")</f>
        <v/>
      </c>
    </row>
    <row r="8" spans="1:11">
      <c r="A8" s="101"/>
      <c r="B8" s="104"/>
      <c r="C8" s="107"/>
      <c r="D8" s="15" t="s">
        <v>35</v>
      </c>
      <c r="E8" s="16"/>
      <c r="F8" s="110"/>
      <c r="G8" s="110"/>
      <c r="H8" s="110"/>
      <c r="I8" s="113"/>
      <c r="J8" s="113"/>
      <c r="K8" s="116"/>
    </row>
    <row r="9" spans="1:11" ht="14.4" thickBot="1">
      <c r="A9" s="102"/>
      <c r="B9" s="105"/>
      <c r="C9" s="108"/>
      <c r="D9" s="21" t="s">
        <v>36</v>
      </c>
      <c r="E9" s="22"/>
      <c r="F9" s="111"/>
      <c r="G9" s="111"/>
      <c r="H9" s="111"/>
      <c r="I9" s="114"/>
      <c r="J9" s="114"/>
      <c r="K9" s="117"/>
    </row>
    <row r="10" spans="1:11">
      <c r="A10" s="100" t="s">
        <v>9</v>
      </c>
      <c r="B10" s="103">
        <v>41519</v>
      </c>
      <c r="C10" s="106"/>
      <c r="D10" s="19" t="s">
        <v>34</v>
      </c>
      <c r="E10" s="20"/>
      <c r="F10" s="109" t="str">
        <f>IF(C7&lt;0.1,"",IF(C10&lt;0.1,"",C10-C7))</f>
        <v/>
      </c>
      <c r="G10" s="109" t="str">
        <f t="shared" ref="G10" si="5">IF(C10&lt;0.1,"",C10-$C$6)</f>
        <v/>
      </c>
      <c r="H10" s="109" t="str">
        <f t="shared" ref="H10" si="6">IF(C10&lt;0.1,"",C10-$F$1)</f>
        <v/>
      </c>
      <c r="I10" s="112" t="str">
        <f t="shared" si="2"/>
        <v/>
      </c>
      <c r="J10" s="112" t="str">
        <f t="shared" si="3"/>
        <v/>
      </c>
      <c r="K10" s="115" t="str">
        <f t="shared" si="4"/>
        <v/>
      </c>
    </row>
    <row r="11" spans="1:11">
      <c r="A11" s="101"/>
      <c r="B11" s="104"/>
      <c r="C11" s="107"/>
      <c r="D11" s="15" t="s">
        <v>35</v>
      </c>
      <c r="E11" s="16"/>
      <c r="F11" s="110"/>
      <c r="G11" s="110"/>
      <c r="H11" s="110"/>
      <c r="I11" s="113"/>
      <c r="J11" s="113"/>
      <c r="K11" s="116"/>
    </row>
    <row r="12" spans="1:11" ht="14.4" thickBot="1">
      <c r="A12" s="102"/>
      <c r="B12" s="105"/>
      <c r="C12" s="108"/>
      <c r="D12" s="21" t="s">
        <v>36</v>
      </c>
      <c r="E12" s="82"/>
      <c r="F12" s="111"/>
      <c r="G12" s="111"/>
      <c r="H12" s="111"/>
      <c r="I12" s="114"/>
      <c r="J12" s="114"/>
      <c r="K12" s="117"/>
    </row>
    <row r="13" spans="1:11">
      <c r="A13" s="100" t="s">
        <v>3</v>
      </c>
      <c r="B13" s="103">
        <v>41520</v>
      </c>
      <c r="C13" s="106"/>
      <c r="D13" s="19" t="s">
        <v>34</v>
      </c>
      <c r="E13" s="20"/>
      <c r="F13" s="109" t="str">
        <f>IF(C10&lt;0.1,"",IF(C13&lt;0.1,"",C13-C10))</f>
        <v/>
      </c>
      <c r="G13" s="109" t="str">
        <f t="shared" ref="G13" si="7">IF(C13&lt;0.1,"",C13-$C$6)</f>
        <v/>
      </c>
      <c r="H13" s="109" t="str">
        <f t="shared" ref="H13" si="8">IF(C13&lt;0.1,"",C13-$F$1)</f>
        <v/>
      </c>
      <c r="I13" s="112" t="str">
        <f t="shared" si="2"/>
        <v/>
      </c>
      <c r="J13" s="112" t="str">
        <f t="shared" si="3"/>
        <v/>
      </c>
      <c r="K13" s="115" t="str">
        <f t="shared" si="4"/>
        <v/>
      </c>
    </row>
    <row r="14" spans="1:11">
      <c r="A14" s="101"/>
      <c r="B14" s="104"/>
      <c r="C14" s="107"/>
      <c r="D14" s="15" t="s">
        <v>35</v>
      </c>
      <c r="E14" s="16"/>
      <c r="F14" s="110"/>
      <c r="G14" s="110"/>
      <c r="H14" s="110"/>
      <c r="I14" s="113"/>
      <c r="J14" s="113"/>
      <c r="K14" s="116"/>
    </row>
    <row r="15" spans="1:11" ht="14.4" thickBot="1">
      <c r="A15" s="102"/>
      <c r="B15" s="105"/>
      <c r="C15" s="108"/>
      <c r="D15" s="21" t="s">
        <v>36</v>
      </c>
      <c r="E15" s="22"/>
      <c r="F15" s="111"/>
      <c r="G15" s="111"/>
      <c r="H15" s="111"/>
      <c r="I15" s="114"/>
      <c r="J15" s="114"/>
      <c r="K15" s="117"/>
    </row>
    <row r="16" spans="1:11">
      <c r="A16" s="100" t="s">
        <v>4</v>
      </c>
      <c r="B16" s="103">
        <v>41521</v>
      </c>
      <c r="C16" s="106"/>
      <c r="D16" s="19" t="s">
        <v>34</v>
      </c>
      <c r="E16" s="20"/>
      <c r="F16" s="109" t="str">
        <f>IF(C13&lt;0.1,"",IF(C16&lt;0.1,"",C16-C13))</f>
        <v/>
      </c>
      <c r="G16" s="109" t="str">
        <f t="shared" ref="G16" si="9">IF(C16&lt;0.1,"",C16-$C$6)</f>
        <v/>
      </c>
      <c r="H16" s="109" t="str">
        <f t="shared" ref="H16" si="10">IF(C16&lt;0.1,"",C16-$F$1)</f>
        <v/>
      </c>
      <c r="I16" s="112" t="str">
        <f t="shared" si="2"/>
        <v/>
      </c>
      <c r="J16" s="112" t="str">
        <f t="shared" si="3"/>
        <v/>
      </c>
      <c r="K16" s="115" t="str">
        <f t="shared" si="4"/>
        <v/>
      </c>
    </row>
    <row r="17" spans="1:11">
      <c r="A17" s="101"/>
      <c r="B17" s="104"/>
      <c r="C17" s="107"/>
      <c r="D17" s="15" t="s">
        <v>35</v>
      </c>
      <c r="E17" s="16"/>
      <c r="F17" s="110"/>
      <c r="G17" s="110"/>
      <c r="H17" s="110"/>
      <c r="I17" s="113"/>
      <c r="J17" s="113"/>
      <c r="K17" s="116"/>
    </row>
    <row r="18" spans="1:11" ht="14.4" thickBot="1">
      <c r="A18" s="102"/>
      <c r="B18" s="105"/>
      <c r="C18" s="108"/>
      <c r="D18" s="21" t="s">
        <v>36</v>
      </c>
      <c r="E18" s="22"/>
      <c r="F18" s="111"/>
      <c r="G18" s="111"/>
      <c r="H18" s="111"/>
      <c r="I18" s="114"/>
      <c r="J18" s="114"/>
      <c r="K18" s="117"/>
    </row>
    <row r="19" spans="1:11">
      <c r="A19" s="100" t="s">
        <v>5</v>
      </c>
      <c r="B19" s="103">
        <v>41522</v>
      </c>
      <c r="C19" s="106"/>
      <c r="D19" s="19" t="s">
        <v>34</v>
      </c>
      <c r="E19" s="39"/>
      <c r="F19" s="109" t="str">
        <f>IF(C16&lt;0.1,"",IF(C19&lt;0.1,"",C19-C16))</f>
        <v/>
      </c>
      <c r="G19" s="109" t="str">
        <f t="shared" ref="G19" si="11">IF(C19&lt;0.1,"",C19-$C$6)</f>
        <v/>
      </c>
      <c r="H19" s="109" t="str">
        <f t="shared" ref="H19" si="12">IF(C19&lt;0.1,"",C19-$F$1)</f>
        <v/>
      </c>
      <c r="I19" s="112" t="str">
        <f t="shared" si="2"/>
        <v/>
      </c>
      <c r="J19" s="112" t="str">
        <f t="shared" si="3"/>
        <v/>
      </c>
      <c r="K19" s="115" t="str">
        <f t="shared" si="4"/>
        <v/>
      </c>
    </row>
    <row r="20" spans="1:11">
      <c r="A20" s="101"/>
      <c r="B20" s="104"/>
      <c r="C20" s="107"/>
      <c r="D20" s="15" t="s">
        <v>35</v>
      </c>
      <c r="E20" s="40"/>
      <c r="F20" s="110"/>
      <c r="G20" s="110"/>
      <c r="H20" s="110"/>
      <c r="I20" s="113"/>
      <c r="J20" s="113"/>
      <c r="K20" s="116"/>
    </row>
    <row r="21" spans="1:11" ht="14.4" thickBot="1">
      <c r="A21" s="102"/>
      <c r="B21" s="105"/>
      <c r="C21" s="108"/>
      <c r="D21" s="21" t="s">
        <v>36</v>
      </c>
      <c r="E21" s="41"/>
      <c r="F21" s="111"/>
      <c r="G21" s="111"/>
      <c r="H21" s="111"/>
      <c r="I21" s="114"/>
      <c r="J21" s="114"/>
      <c r="K21" s="117"/>
    </row>
    <row r="22" spans="1:11">
      <c r="A22" s="100" t="s">
        <v>6</v>
      </c>
      <c r="B22" s="103">
        <v>41523</v>
      </c>
      <c r="C22" s="106"/>
      <c r="D22" s="19" t="s">
        <v>34</v>
      </c>
      <c r="E22" s="39"/>
      <c r="F22" s="109" t="str">
        <f>IF(C19&lt;0.1,"",IF(C22&lt;0.1,"",C22-C19))</f>
        <v/>
      </c>
      <c r="G22" s="109" t="str">
        <f t="shared" ref="G22" si="13">IF(C22&lt;0.1,"",C22-$C$6)</f>
        <v/>
      </c>
      <c r="H22" s="109" t="str">
        <f t="shared" ref="H22" si="14">IF(C22&lt;0.1,"",C22-$F$1)</f>
        <v/>
      </c>
      <c r="I22" s="112" t="str">
        <f t="shared" si="2"/>
        <v/>
      </c>
      <c r="J22" s="112" t="str">
        <f t="shared" si="3"/>
        <v/>
      </c>
      <c r="K22" s="115" t="str">
        <f t="shared" si="4"/>
        <v/>
      </c>
    </row>
    <row r="23" spans="1:11">
      <c r="A23" s="101"/>
      <c r="B23" s="104"/>
      <c r="C23" s="107"/>
      <c r="D23" s="15" t="s">
        <v>35</v>
      </c>
      <c r="E23" s="40"/>
      <c r="F23" s="110"/>
      <c r="G23" s="110"/>
      <c r="H23" s="110"/>
      <c r="I23" s="113"/>
      <c r="J23" s="113"/>
      <c r="K23" s="116"/>
    </row>
    <row r="24" spans="1:11" ht="14.4" thickBot="1">
      <c r="A24" s="102"/>
      <c r="B24" s="105"/>
      <c r="C24" s="108"/>
      <c r="D24" s="21" t="s">
        <v>36</v>
      </c>
      <c r="E24" s="41"/>
      <c r="F24" s="111"/>
      <c r="G24" s="111"/>
      <c r="H24" s="111"/>
      <c r="I24" s="114"/>
      <c r="J24" s="114"/>
      <c r="K24" s="117"/>
    </row>
    <row r="25" spans="1:11">
      <c r="A25" s="100" t="s">
        <v>7</v>
      </c>
      <c r="B25" s="103">
        <v>41524</v>
      </c>
      <c r="C25" s="106"/>
      <c r="D25" s="19" t="s">
        <v>34</v>
      </c>
      <c r="E25" s="39"/>
      <c r="F25" s="109" t="str">
        <f>IF(C22&lt;0.1,"",IF(C25&lt;0.1,"",C25-C22))</f>
        <v/>
      </c>
      <c r="G25" s="109" t="str">
        <f t="shared" ref="G25" si="15">IF(C25&lt;0.1,"",C25-$C$6)</f>
        <v/>
      </c>
      <c r="H25" s="109" t="str">
        <f t="shared" ref="H25" si="16">IF(C25&lt;0.1,"",C25-$F$1)</f>
        <v/>
      </c>
      <c r="I25" s="112" t="str">
        <f t="shared" si="2"/>
        <v/>
      </c>
      <c r="J25" s="112" t="str">
        <f t="shared" si="3"/>
        <v/>
      </c>
      <c r="K25" s="115" t="str">
        <f t="shared" si="4"/>
        <v/>
      </c>
    </row>
    <row r="26" spans="1:11">
      <c r="A26" s="101"/>
      <c r="B26" s="104"/>
      <c r="C26" s="107"/>
      <c r="D26" s="15" t="s">
        <v>35</v>
      </c>
      <c r="E26" s="40"/>
      <c r="F26" s="110"/>
      <c r="G26" s="110"/>
      <c r="H26" s="110"/>
      <c r="I26" s="113"/>
      <c r="J26" s="113"/>
      <c r="K26" s="116"/>
    </row>
    <row r="27" spans="1:11" ht="14.4" thickBot="1">
      <c r="A27" s="102"/>
      <c r="B27" s="105"/>
      <c r="C27" s="108"/>
      <c r="D27" s="21" t="s">
        <v>36</v>
      </c>
      <c r="E27" s="41"/>
      <c r="F27" s="111"/>
      <c r="G27" s="111"/>
      <c r="H27" s="111"/>
      <c r="I27" s="114"/>
      <c r="J27" s="114"/>
      <c r="K27" s="117"/>
    </row>
    <row r="28" spans="1:11" s="10" customFormat="1">
      <c r="A28" s="100" t="s">
        <v>8</v>
      </c>
      <c r="B28" s="103">
        <v>41525</v>
      </c>
      <c r="C28" s="106"/>
      <c r="D28" s="19" t="s">
        <v>34</v>
      </c>
      <c r="E28" s="39"/>
      <c r="F28" s="109" t="str">
        <f>IF(C25&lt;0.1,"",IF(C28&lt;0.1,"",C28-C25))</f>
        <v/>
      </c>
      <c r="G28" s="109" t="str">
        <f t="shared" ref="G28" si="17">IF(C28&lt;0.1,"",C28-$C$6)</f>
        <v/>
      </c>
      <c r="H28" s="109" t="str">
        <f t="shared" ref="H28" si="18">IF(C28&lt;0.1,"",C28-$F$1)</f>
        <v/>
      </c>
      <c r="I28" s="112" t="str">
        <f t="shared" si="2"/>
        <v/>
      </c>
      <c r="J28" s="112" t="str">
        <f t="shared" si="3"/>
        <v/>
      </c>
      <c r="K28" s="115" t="str">
        <f t="shared" si="4"/>
        <v/>
      </c>
    </row>
    <row r="29" spans="1:11" s="10" customFormat="1">
      <c r="A29" s="101"/>
      <c r="B29" s="104"/>
      <c r="C29" s="107"/>
      <c r="D29" s="15" t="s">
        <v>35</v>
      </c>
      <c r="E29" s="40"/>
      <c r="F29" s="110"/>
      <c r="G29" s="110"/>
      <c r="H29" s="110"/>
      <c r="I29" s="113"/>
      <c r="J29" s="113"/>
      <c r="K29" s="116"/>
    </row>
    <row r="30" spans="1:11" s="10" customFormat="1" ht="14.4" thickBot="1">
      <c r="A30" s="102"/>
      <c r="B30" s="105"/>
      <c r="C30" s="108"/>
      <c r="D30" s="21" t="s">
        <v>36</v>
      </c>
      <c r="E30" s="41"/>
      <c r="F30" s="111"/>
      <c r="G30" s="111"/>
      <c r="H30" s="111"/>
      <c r="I30" s="114"/>
      <c r="J30" s="114"/>
      <c r="K30" s="117"/>
    </row>
    <row r="31" spans="1:11" s="10" customFormat="1">
      <c r="A31" s="100" t="s">
        <v>9</v>
      </c>
      <c r="B31" s="103">
        <v>41526</v>
      </c>
      <c r="C31" s="106"/>
      <c r="D31" s="19" t="s">
        <v>34</v>
      </c>
      <c r="E31" s="39"/>
      <c r="F31" s="109" t="str">
        <f t="shared" ref="F31" si="19">IF(C28&lt;0.1,"",IF(C31&lt;0.1,"",C31-C28))</f>
        <v/>
      </c>
      <c r="G31" s="109" t="str">
        <f t="shared" ref="G31" si="20">IF(C31&lt;0.1,"",C31-$C$6)</f>
        <v/>
      </c>
      <c r="H31" s="109" t="str">
        <f t="shared" ref="H31" si="21">IF(C31&lt;0.1,"",C31-$F$1)</f>
        <v/>
      </c>
      <c r="I31" s="112" t="str">
        <f t="shared" si="2"/>
        <v/>
      </c>
      <c r="J31" s="112" t="str">
        <f t="shared" si="3"/>
        <v/>
      </c>
      <c r="K31" s="115" t="str">
        <f t="shared" si="4"/>
        <v/>
      </c>
    </row>
    <row r="32" spans="1:11" s="10" customFormat="1">
      <c r="A32" s="101"/>
      <c r="B32" s="104"/>
      <c r="C32" s="107"/>
      <c r="D32" s="15" t="s">
        <v>35</v>
      </c>
      <c r="E32" s="40"/>
      <c r="F32" s="110"/>
      <c r="G32" s="110"/>
      <c r="H32" s="110"/>
      <c r="I32" s="113"/>
      <c r="J32" s="113"/>
      <c r="K32" s="116"/>
    </row>
    <row r="33" spans="1:11" s="10" customFormat="1" ht="14.4" thickBot="1">
      <c r="A33" s="102"/>
      <c r="B33" s="105"/>
      <c r="C33" s="108"/>
      <c r="D33" s="21" t="s">
        <v>36</v>
      </c>
      <c r="E33" s="41"/>
      <c r="F33" s="111"/>
      <c r="G33" s="111"/>
      <c r="H33" s="111"/>
      <c r="I33" s="114"/>
      <c r="J33" s="114"/>
      <c r="K33" s="117"/>
    </row>
    <row r="34" spans="1:11" s="10" customFormat="1">
      <c r="A34" s="100" t="s">
        <v>3</v>
      </c>
      <c r="B34" s="103">
        <v>41527</v>
      </c>
      <c r="C34" s="106"/>
      <c r="D34" s="19" t="s">
        <v>34</v>
      </c>
      <c r="E34" s="39"/>
      <c r="F34" s="109" t="str">
        <f>IF(C31&lt;0.1,"",IF(C34&lt;0.1,"",C34-C31))</f>
        <v/>
      </c>
      <c r="G34" s="109" t="str">
        <f t="shared" ref="G34" si="22">IF(C34&lt;0.1,"",C34-$C$6)</f>
        <v/>
      </c>
      <c r="H34" s="109" t="str">
        <f t="shared" ref="H34" si="23">IF(C34&lt;0.1,"",C34-$F$1)</f>
        <v/>
      </c>
      <c r="I34" s="112" t="str">
        <f t="shared" si="2"/>
        <v/>
      </c>
      <c r="J34" s="112" t="str">
        <f t="shared" si="3"/>
        <v/>
      </c>
      <c r="K34" s="115" t="str">
        <f t="shared" si="4"/>
        <v/>
      </c>
    </row>
    <row r="35" spans="1:11" s="10" customFormat="1">
      <c r="A35" s="101"/>
      <c r="B35" s="104"/>
      <c r="C35" s="107"/>
      <c r="D35" s="15" t="s">
        <v>35</v>
      </c>
      <c r="E35" s="40"/>
      <c r="F35" s="110"/>
      <c r="G35" s="110"/>
      <c r="H35" s="110"/>
      <c r="I35" s="113"/>
      <c r="J35" s="113"/>
      <c r="K35" s="116"/>
    </row>
    <row r="36" spans="1:11" s="10" customFormat="1" ht="14.4" thickBot="1">
      <c r="A36" s="102"/>
      <c r="B36" s="105"/>
      <c r="C36" s="108"/>
      <c r="D36" s="21" t="s">
        <v>36</v>
      </c>
      <c r="E36" s="41"/>
      <c r="F36" s="111"/>
      <c r="G36" s="111"/>
      <c r="H36" s="111"/>
      <c r="I36" s="114"/>
      <c r="J36" s="114"/>
      <c r="K36" s="117"/>
    </row>
    <row r="37" spans="1:11" s="10" customFormat="1">
      <c r="A37" s="100" t="s">
        <v>4</v>
      </c>
      <c r="B37" s="103">
        <v>41528</v>
      </c>
      <c r="C37" s="106"/>
      <c r="D37" s="19" t="s">
        <v>34</v>
      </c>
      <c r="E37" s="39"/>
      <c r="F37" s="109" t="str">
        <f>IF(C34&lt;0.1,"",IF(C37&lt;0.1,"",C37-C34))</f>
        <v/>
      </c>
      <c r="G37" s="109" t="str">
        <f t="shared" ref="G37" si="24">IF(C37&lt;0.1,"",C37-$C$6)</f>
        <v/>
      </c>
      <c r="H37" s="109" t="str">
        <f t="shared" ref="H37" si="25">IF(C37&lt;0.1,"",C37-$F$1)</f>
        <v/>
      </c>
      <c r="I37" s="112" t="str">
        <f t="shared" si="2"/>
        <v/>
      </c>
      <c r="J37" s="112" t="str">
        <f t="shared" si="3"/>
        <v/>
      </c>
      <c r="K37" s="115" t="str">
        <f t="shared" si="4"/>
        <v/>
      </c>
    </row>
    <row r="38" spans="1:11" s="10" customFormat="1">
      <c r="A38" s="101"/>
      <c r="B38" s="104"/>
      <c r="C38" s="107"/>
      <c r="D38" s="15" t="s">
        <v>35</v>
      </c>
      <c r="E38" s="40"/>
      <c r="F38" s="110"/>
      <c r="G38" s="110"/>
      <c r="H38" s="110"/>
      <c r="I38" s="113"/>
      <c r="J38" s="113"/>
      <c r="K38" s="116"/>
    </row>
    <row r="39" spans="1:11" s="10" customFormat="1" ht="14.4" thickBot="1">
      <c r="A39" s="102"/>
      <c r="B39" s="105"/>
      <c r="C39" s="108"/>
      <c r="D39" s="21" t="s">
        <v>36</v>
      </c>
      <c r="E39" s="41"/>
      <c r="F39" s="111"/>
      <c r="G39" s="111"/>
      <c r="H39" s="111"/>
      <c r="I39" s="114"/>
      <c r="J39" s="114"/>
      <c r="K39" s="117"/>
    </row>
    <row r="40" spans="1:11" s="10" customFormat="1">
      <c r="A40" s="100" t="s">
        <v>5</v>
      </c>
      <c r="B40" s="103">
        <v>41529</v>
      </c>
      <c r="C40" s="106"/>
      <c r="D40" s="19" t="s">
        <v>34</v>
      </c>
      <c r="E40" s="39"/>
      <c r="F40" s="109" t="str">
        <f>IF(C37&lt;0.1,"",IF(C40&lt;0.1,"",C40-C37))</f>
        <v/>
      </c>
      <c r="G40" s="109" t="str">
        <f t="shared" ref="G40" si="26">IF(C40&lt;0.1,"",C40-$C$6)</f>
        <v/>
      </c>
      <c r="H40" s="109" t="str">
        <f t="shared" ref="H40" si="27">IF(C40&lt;0.1,"",C40-$F$1)</f>
        <v/>
      </c>
      <c r="I40" s="112" t="str">
        <f t="shared" si="2"/>
        <v/>
      </c>
      <c r="J40" s="112" t="str">
        <f t="shared" si="3"/>
        <v/>
      </c>
      <c r="K40" s="115" t="str">
        <f t="shared" si="4"/>
        <v/>
      </c>
    </row>
    <row r="41" spans="1:11" s="10" customFormat="1">
      <c r="A41" s="101"/>
      <c r="B41" s="104"/>
      <c r="C41" s="107"/>
      <c r="D41" s="15" t="s">
        <v>35</v>
      </c>
      <c r="E41" s="40"/>
      <c r="F41" s="110"/>
      <c r="G41" s="110"/>
      <c r="H41" s="110"/>
      <c r="I41" s="113"/>
      <c r="J41" s="113"/>
      <c r="K41" s="116"/>
    </row>
    <row r="42" spans="1:11" s="10" customFormat="1" ht="14.4" thickBot="1">
      <c r="A42" s="102"/>
      <c r="B42" s="105"/>
      <c r="C42" s="108"/>
      <c r="D42" s="21" t="s">
        <v>36</v>
      </c>
      <c r="E42" s="41"/>
      <c r="F42" s="111"/>
      <c r="G42" s="111"/>
      <c r="H42" s="111"/>
      <c r="I42" s="114"/>
      <c r="J42" s="114"/>
      <c r="K42" s="117"/>
    </row>
    <row r="43" spans="1:11" s="10" customFormat="1">
      <c r="A43" s="100" t="s">
        <v>6</v>
      </c>
      <c r="B43" s="103">
        <v>41530</v>
      </c>
      <c r="C43" s="106"/>
      <c r="D43" s="19" t="s">
        <v>34</v>
      </c>
      <c r="E43" s="39"/>
      <c r="F43" s="109" t="str">
        <f>IF(C40&lt;0.1,"",IF(C43&lt;0.1,"",C43-C40))</f>
        <v/>
      </c>
      <c r="G43" s="109" t="str">
        <f t="shared" ref="G43" si="28">IF(C43&lt;0.1,"",C43-$C$6)</f>
        <v/>
      </c>
      <c r="H43" s="109" t="str">
        <f t="shared" ref="H43" si="29">IF(C43&lt;0.1,"",C43-$F$1)</f>
        <v/>
      </c>
      <c r="I43" s="112" t="str">
        <f t="shared" si="2"/>
        <v/>
      </c>
      <c r="J43" s="112" t="str">
        <f t="shared" si="3"/>
        <v/>
      </c>
      <c r="K43" s="115" t="str">
        <f t="shared" si="4"/>
        <v/>
      </c>
    </row>
    <row r="44" spans="1:11" s="10" customFormat="1">
      <c r="A44" s="101"/>
      <c r="B44" s="104"/>
      <c r="C44" s="107"/>
      <c r="D44" s="15" t="s">
        <v>35</v>
      </c>
      <c r="E44" s="40"/>
      <c r="F44" s="110"/>
      <c r="G44" s="110"/>
      <c r="H44" s="110"/>
      <c r="I44" s="113"/>
      <c r="J44" s="113"/>
      <c r="K44" s="116"/>
    </row>
    <row r="45" spans="1:11" s="10" customFormat="1" ht="14.4" thickBot="1">
      <c r="A45" s="102"/>
      <c r="B45" s="105"/>
      <c r="C45" s="108"/>
      <c r="D45" s="21" t="s">
        <v>36</v>
      </c>
      <c r="E45" s="41"/>
      <c r="F45" s="111"/>
      <c r="G45" s="111"/>
      <c r="H45" s="111"/>
      <c r="I45" s="114"/>
      <c r="J45" s="114"/>
      <c r="K45" s="117"/>
    </row>
    <row r="46" spans="1:11" s="10" customFormat="1">
      <c r="A46" s="100" t="s">
        <v>7</v>
      </c>
      <c r="B46" s="103">
        <v>41531</v>
      </c>
      <c r="C46" s="106"/>
      <c r="D46" s="19" t="s">
        <v>34</v>
      </c>
      <c r="E46" s="39"/>
      <c r="F46" s="109" t="str">
        <f>IF(C43&lt;0.1,"",IF(C46&lt;0.1,"",C46-C43))</f>
        <v/>
      </c>
      <c r="G46" s="109" t="str">
        <f t="shared" ref="G46" si="30">IF(C46&lt;0.1,"",C46-$C$6)</f>
        <v/>
      </c>
      <c r="H46" s="109" t="str">
        <f t="shared" ref="H46" si="31">IF(C46&lt;0.1,"",C46-$F$1)</f>
        <v/>
      </c>
      <c r="I46" s="112" t="str">
        <f t="shared" si="2"/>
        <v/>
      </c>
      <c r="J46" s="112" t="str">
        <f t="shared" si="3"/>
        <v/>
      </c>
      <c r="K46" s="115" t="str">
        <f t="shared" si="4"/>
        <v/>
      </c>
    </row>
    <row r="47" spans="1:11" s="10" customFormat="1">
      <c r="A47" s="101"/>
      <c r="B47" s="104"/>
      <c r="C47" s="107"/>
      <c r="D47" s="15" t="s">
        <v>35</v>
      </c>
      <c r="E47" s="40"/>
      <c r="F47" s="110"/>
      <c r="G47" s="110"/>
      <c r="H47" s="110"/>
      <c r="I47" s="113"/>
      <c r="J47" s="113"/>
      <c r="K47" s="116"/>
    </row>
    <row r="48" spans="1:11" s="10" customFormat="1" ht="14.4" thickBot="1">
      <c r="A48" s="102"/>
      <c r="B48" s="105"/>
      <c r="C48" s="108"/>
      <c r="D48" s="21" t="s">
        <v>36</v>
      </c>
      <c r="E48" s="41"/>
      <c r="F48" s="111"/>
      <c r="G48" s="111"/>
      <c r="H48" s="111"/>
      <c r="I48" s="114"/>
      <c r="J48" s="114"/>
      <c r="K48" s="117"/>
    </row>
    <row r="49" spans="1:11" s="10" customFormat="1">
      <c r="A49" s="100" t="s">
        <v>8</v>
      </c>
      <c r="B49" s="103">
        <v>41532</v>
      </c>
      <c r="C49" s="106"/>
      <c r="D49" s="19" t="s">
        <v>34</v>
      </c>
      <c r="E49" s="39"/>
      <c r="F49" s="109" t="str">
        <f>IF(C46&lt;0.1,"",IF(C49&lt;0.1,"",C49-C46))</f>
        <v/>
      </c>
      <c r="G49" s="109" t="str">
        <f t="shared" ref="G49" si="32">IF(C49&lt;0.1,"",C49-$C$6)</f>
        <v/>
      </c>
      <c r="H49" s="109" t="str">
        <f t="shared" ref="H49" si="33">IF(C49&lt;0.1,"",C49-$F$1)</f>
        <v/>
      </c>
      <c r="I49" s="112" t="str">
        <f t="shared" si="2"/>
        <v/>
      </c>
      <c r="J49" s="112" t="str">
        <f t="shared" si="3"/>
        <v/>
      </c>
      <c r="K49" s="115" t="str">
        <f t="shared" si="4"/>
        <v/>
      </c>
    </row>
    <row r="50" spans="1:11" s="10" customFormat="1">
      <c r="A50" s="101"/>
      <c r="B50" s="104"/>
      <c r="C50" s="107"/>
      <c r="D50" s="15" t="s">
        <v>35</v>
      </c>
      <c r="E50" s="40"/>
      <c r="F50" s="110"/>
      <c r="G50" s="110"/>
      <c r="H50" s="110"/>
      <c r="I50" s="113"/>
      <c r="J50" s="113"/>
      <c r="K50" s="116"/>
    </row>
    <row r="51" spans="1:11" s="10" customFormat="1" ht="14.4" thickBot="1">
      <c r="A51" s="102"/>
      <c r="B51" s="105"/>
      <c r="C51" s="108"/>
      <c r="D51" s="21" t="s">
        <v>36</v>
      </c>
      <c r="E51" s="41"/>
      <c r="F51" s="111"/>
      <c r="G51" s="111"/>
      <c r="H51" s="111"/>
      <c r="I51" s="114"/>
      <c r="J51" s="114"/>
      <c r="K51" s="117"/>
    </row>
    <row r="52" spans="1:11" s="10" customFormat="1">
      <c r="A52" s="100" t="s">
        <v>9</v>
      </c>
      <c r="B52" s="103">
        <v>41533</v>
      </c>
      <c r="C52" s="106"/>
      <c r="D52" s="19" t="s">
        <v>34</v>
      </c>
      <c r="E52" s="39"/>
      <c r="F52" s="109" t="str">
        <f>IF(C49&lt;0.1,"",IF(C52&lt;0.1,"",C52-C49))</f>
        <v/>
      </c>
      <c r="G52" s="109" t="str">
        <f t="shared" ref="G52" si="34">IF(C52&lt;0.1,"",C52-$C$6)</f>
        <v/>
      </c>
      <c r="H52" s="109" t="str">
        <f t="shared" ref="H52" si="35">IF(C52&lt;0.1,"",C52-$F$1)</f>
        <v/>
      </c>
      <c r="I52" s="112" t="str">
        <f t="shared" si="2"/>
        <v/>
      </c>
      <c r="J52" s="112" t="str">
        <f t="shared" si="3"/>
        <v/>
      </c>
      <c r="K52" s="115" t="str">
        <f t="shared" si="4"/>
        <v/>
      </c>
    </row>
    <row r="53" spans="1:11" s="10" customFormat="1">
      <c r="A53" s="101"/>
      <c r="B53" s="104"/>
      <c r="C53" s="107"/>
      <c r="D53" s="15" t="s">
        <v>35</v>
      </c>
      <c r="E53" s="40"/>
      <c r="F53" s="110"/>
      <c r="G53" s="110"/>
      <c r="H53" s="110"/>
      <c r="I53" s="113"/>
      <c r="J53" s="113"/>
      <c r="K53" s="116"/>
    </row>
    <row r="54" spans="1:11" s="10" customFormat="1" ht="14.4" thickBot="1">
      <c r="A54" s="102"/>
      <c r="B54" s="105"/>
      <c r="C54" s="108"/>
      <c r="D54" s="21" t="s">
        <v>36</v>
      </c>
      <c r="E54" s="41"/>
      <c r="F54" s="111"/>
      <c r="G54" s="111"/>
      <c r="H54" s="111"/>
      <c r="I54" s="114"/>
      <c r="J54" s="114"/>
      <c r="K54" s="117"/>
    </row>
    <row r="55" spans="1:11" s="10" customFormat="1">
      <c r="A55" s="100" t="s">
        <v>3</v>
      </c>
      <c r="B55" s="103">
        <v>41534</v>
      </c>
      <c r="C55" s="106"/>
      <c r="D55" s="19" t="s">
        <v>34</v>
      </c>
      <c r="E55" s="39"/>
      <c r="F55" s="109" t="str">
        <f>IF(C52&lt;0.1,"",IF(C55&lt;0.1,"",C55-C52))</f>
        <v/>
      </c>
      <c r="G55" s="109" t="str">
        <f t="shared" ref="G55" si="36">IF(C55&lt;0.1,"",C55-$C$6)</f>
        <v/>
      </c>
      <c r="H55" s="109" t="str">
        <f t="shared" ref="H55" si="37">IF(C55&lt;0.1,"",C55-$F$1)</f>
        <v/>
      </c>
      <c r="I55" s="112" t="str">
        <f t="shared" si="2"/>
        <v/>
      </c>
      <c r="J55" s="112" t="str">
        <f t="shared" si="3"/>
        <v/>
      </c>
      <c r="K55" s="115" t="str">
        <f t="shared" si="4"/>
        <v/>
      </c>
    </row>
    <row r="56" spans="1:11" s="10" customFormat="1">
      <c r="A56" s="101"/>
      <c r="B56" s="104"/>
      <c r="C56" s="107"/>
      <c r="D56" s="15" t="s">
        <v>35</v>
      </c>
      <c r="E56" s="40"/>
      <c r="F56" s="110"/>
      <c r="G56" s="110"/>
      <c r="H56" s="110"/>
      <c r="I56" s="113"/>
      <c r="J56" s="113"/>
      <c r="K56" s="116"/>
    </row>
    <row r="57" spans="1:11" s="10" customFormat="1" ht="14.4" thickBot="1">
      <c r="A57" s="102"/>
      <c r="B57" s="105"/>
      <c r="C57" s="108"/>
      <c r="D57" s="21" t="s">
        <v>36</v>
      </c>
      <c r="E57" s="41"/>
      <c r="F57" s="111"/>
      <c r="G57" s="111"/>
      <c r="H57" s="111"/>
      <c r="I57" s="114"/>
      <c r="J57" s="114"/>
      <c r="K57" s="117"/>
    </row>
    <row r="58" spans="1:11" s="10" customFormat="1">
      <c r="A58" s="100" t="s">
        <v>4</v>
      </c>
      <c r="B58" s="103">
        <v>41535</v>
      </c>
      <c r="C58" s="106"/>
      <c r="D58" s="19" t="s">
        <v>34</v>
      </c>
      <c r="E58" s="39"/>
      <c r="F58" s="109" t="str">
        <f>IF(C55&lt;0.1,"",IF(C58&lt;0.1,"",C58-C55))</f>
        <v/>
      </c>
      <c r="G58" s="109" t="str">
        <f t="shared" ref="G58" si="38">IF(C58&lt;0.1,"",C58-$C$6)</f>
        <v/>
      </c>
      <c r="H58" s="109" t="str">
        <f t="shared" ref="H58" si="39">IF(C58&lt;0.1,"",C58-$F$1)</f>
        <v/>
      </c>
      <c r="I58" s="112" t="str">
        <f t="shared" si="2"/>
        <v/>
      </c>
      <c r="J58" s="112" t="str">
        <f t="shared" si="3"/>
        <v/>
      </c>
      <c r="K58" s="115" t="str">
        <f t="shared" si="4"/>
        <v/>
      </c>
    </row>
    <row r="59" spans="1:11" s="10" customFormat="1">
      <c r="A59" s="101"/>
      <c r="B59" s="104"/>
      <c r="C59" s="107"/>
      <c r="D59" s="15" t="s">
        <v>35</v>
      </c>
      <c r="E59" s="40"/>
      <c r="F59" s="110"/>
      <c r="G59" s="110"/>
      <c r="H59" s="110"/>
      <c r="I59" s="113"/>
      <c r="J59" s="113"/>
      <c r="K59" s="116"/>
    </row>
    <row r="60" spans="1:11" s="10" customFormat="1" ht="14.4" thickBot="1">
      <c r="A60" s="102"/>
      <c r="B60" s="105"/>
      <c r="C60" s="108"/>
      <c r="D60" s="21" t="s">
        <v>36</v>
      </c>
      <c r="E60" s="41"/>
      <c r="F60" s="111"/>
      <c r="G60" s="111"/>
      <c r="H60" s="111"/>
      <c r="I60" s="114"/>
      <c r="J60" s="114"/>
      <c r="K60" s="117"/>
    </row>
    <row r="61" spans="1:11" s="10" customFormat="1">
      <c r="A61" s="100" t="s">
        <v>5</v>
      </c>
      <c r="B61" s="103">
        <v>41536</v>
      </c>
      <c r="C61" s="106"/>
      <c r="D61" s="19" t="s">
        <v>34</v>
      </c>
      <c r="E61" s="39"/>
      <c r="F61" s="109" t="str">
        <f>IF(C58&lt;0.1,"",IF(C61&lt;0.1,"",C61-C58))</f>
        <v/>
      </c>
      <c r="G61" s="109" t="str">
        <f t="shared" ref="G61" si="40">IF(C61&lt;0.1,"",C61-$C$6)</f>
        <v/>
      </c>
      <c r="H61" s="109" t="str">
        <f t="shared" ref="H61" si="41">IF(C61&lt;0.1,"",C61-$F$1)</f>
        <v/>
      </c>
      <c r="I61" s="112" t="str">
        <f t="shared" si="2"/>
        <v/>
      </c>
      <c r="J61" s="112" t="str">
        <f t="shared" si="3"/>
        <v/>
      </c>
      <c r="K61" s="115" t="str">
        <f t="shared" si="4"/>
        <v/>
      </c>
    </row>
    <row r="62" spans="1:11" s="10" customFormat="1">
      <c r="A62" s="101"/>
      <c r="B62" s="104"/>
      <c r="C62" s="107"/>
      <c r="D62" s="15" t="s">
        <v>35</v>
      </c>
      <c r="E62" s="40"/>
      <c r="F62" s="110"/>
      <c r="G62" s="110"/>
      <c r="H62" s="110"/>
      <c r="I62" s="113"/>
      <c r="J62" s="113"/>
      <c r="K62" s="116"/>
    </row>
    <row r="63" spans="1:11" s="10" customFormat="1" ht="14.4" thickBot="1">
      <c r="A63" s="102"/>
      <c r="B63" s="105"/>
      <c r="C63" s="108"/>
      <c r="D63" s="21" t="s">
        <v>36</v>
      </c>
      <c r="E63" s="41"/>
      <c r="F63" s="111"/>
      <c r="G63" s="111"/>
      <c r="H63" s="111"/>
      <c r="I63" s="114"/>
      <c r="J63" s="114"/>
      <c r="K63" s="117"/>
    </row>
    <row r="64" spans="1:11" s="10" customFormat="1">
      <c r="A64" s="100" t="s">
        <v>6</v>
      </c>
      <c r="B64" s="103">
        <v>41537</v>
      </c>
      <c r="C64" s="106"/>
      <c r="D64" s="19" t="s">
        <v>34</v>
      </c>
      <c r="E64" s="39"/>
      <c r="F64" s="109" t="str">
        <f>IF(C61&lt;0.1,"",IF(C64&lt;0.1,"",C64-C61))</f>
        <v/>
      </c>
      <c r="G64" s="109" t="str">
        <f t="shared" ref="G64" si="42">IF(C64&lt;0.1,"",C64-$C$6)</f>
        <v/>
      </c>
      <c r="H64" s="109" t="str">
        <f t="shared" ref="H64" si="43">IF(C64&lt;0.1,"",C64-$F$1)</f>
        <v/>
      </c>
      <c r="I64" s="112" t="str">
        <f t="shared" si="2"/>
        <v/>
      </c>
      <c r="J64" s="112" t="str">
        <f t="shared" si="3"/>
        <v/>
      </c>
      <c r="K64" s="115" t="str">
        <f t="shared" si="4"/>
        <v/>
      </c>
    </row>
    <row r="65" spans="1:11" s="10" customFormat="1">
      <c r="A65" s="101"/>
      <c r="B65" s="104"/>
      <c r="C65" s="107"/>
      <c r="D65" s="15" t="s">
        <v>35</v>
      </c>
      <c r="E65" s="40"/>
      <c r="F65" s="110"/>
      <c r="G65" s="110"/>
      <c r="H65" s="110"/>
      <c r="I65" s="113"/>
      <c r="J65" s="113"/>
      <c r="K65" s="116"/>
    </row>
    <row r="66" spans="1:11" s="10" customFormat="1" ht="14.4" thickBot="1">
      <c r="A66" s="102"/>
      <c r="B66" s="105"/>
      <c r="C66" s="108"/>
      <c r="D66" s="21" t="s">
        <v>36</v>
      </c>
      <c r="E66" s="41"/>
      <c r="F66" s="111"/>
      <c r="G66" s="111"/>
      <c r="H66" s="111"/>
      <c r="I66" s="114"/>
      <c r="J66" s="114"/>
      <c r="K66" s="117"/>
    </row>
    <row r="67" spans="1:11" s="10" customFormat="1">
      <c r="A67" s="100" t="s">
        <v>7</v>
      </c>
      <c r="B67" s="103">
        <v>41538</v>
      </c>
      <c r="C67" s="106"/>
      <c r="D67" s="19" t="s">
        <v>34</v>
      </c>
      <c r="E67" s="39"/>
      <c r="F67" s="109" t="str">
        <f>IF(C64&lt;0.1,"",IF(C67&lt;0.1,"",C67-C64))</f>
        <v/>
      </c>
      <c r="G67" s="109" t="str">
        <f t="shared" ref="G67" si="44">IF(C67&lt;0.1,"",C67-$C$6)</f>
        <v/>
      </c>
      <c r="H67" s="109" t="str">
        <f t="shared" ref="H67" si="45">IF(C67&lt;0.1,"",C67-$F$1)</f>
        <v/>
      </c>
      <c r="I67" s="112" t="str">
        <f t="shared" si="2"/>
        <v/>
      </c>
      <c r="J67" s="112" t="str">
        <f t="shared" si="3"/>
        <v/>
      </c>
      <c r="K67" s="115" t="str">
        <f t="shared" si="4"/>
        <v/>
      </c>
    </row>
    <row r="68" spans="1:11" s="10" customFormat="1">
      <c r="A68" s="101"/>
      <c r="B68" s="104"/>
      <c r="C68" s="107"/>
      <c r="D68" s="15" t="s">
        <v>35</v>
      </c>
      <c r="E68" s="40"/>
      <c r="F68" s="110"/>
      <c r="G68" s="110"/>
      <c r="H68" s="110"/>
      <c r="I68" s="113"/>
      <c r="J68" s="113"/>
      <c r="K68" s="116"/>
    </row>
    <row r="69" spans="1:11" s="10" customFormat="1" ht="14.4" thickBot="1">
      <c r="A69" s="102"/>
      <c r="B69" s="105"/>
      <c r="C69" s="108"/>
      <c r="D69" s="21" t="s">
        <v>36</v>
      </c>
      <c r="E69" s="41"/>
      <c r="F69" s="111"/>
      <c r="G69" s="111"/>
      <c r="H69" s="111"/>
      <c r="I69" s="114"/>
      <c r="J69" s="114"/>
      <c r="K69" s="117"/>
    </row>
    <row r="70" spans="1:11" s="10" customFormat="1">
      <c r="A70" s="100" t="s">
        <v>8</v>
      </c>
      <c r="B70" s="103">
        <v>41539</v>
      </c>
      <c r="C70" s="106"/>
      <c r="D70" s="19" t="s">
        <v>34</v>
      </c>
      <c r="E70" s="39"/>
      <c r="F70" s="109" t="str">
        <f>IF(C67&lt;0.1,"",IF(C70&lt;0.1,"",C70-C67))</f>
        <v/>
      </c>
      <c r="G70" s="109" t="str">
        <f t="shared" ref="G70" si="46">IF(C70&lt;0.1,"",C70-$C$6)</f>
        <v/>
      </c>
      <c r="H70" s="109" t="str">
        <f t="shared" ref="H70" si="47">IF(C70&lt;0.1,"",C70-$F$1)</f>
        <v/>
      </c>
      <c r="I70" s="112" t="str">
        <f t="shared" si="2"/>
        <v/>
      </c>
      <c r="J70" s="112" t="str">
        <f t="shared" si="3"/>
        <v/>
      </c>
      <c r="K70" s="115" t="str">
        <f t="shared" si="4"/>
        <v/>
      </c>
    </row>
    <row r="71" spans="1:11" s="10" customFormat="1">
      <c r="A71" s="101"/>
      <c r="B71" s="104"/>
      <c r="C71" s="107"/>
      <c r="D71" s="15" t="s">
        <v>35</v>
      </c>
      <c r="E71" s="40"/>
      <c r="F71" s="110"/>
      <c r="G71" s="110"/>
      <c r="H71" s="110"/>
      <c r="I71" s="113"/>
      <c r="J71" s="113"/>
      <c r="K71" s="116"/>
    </row>
    <row r="72" spans="1:11" s="10" customFormat="1" ht="14.4" thickBot="1">
      <c r="A72" s="102"/>
      <c r="B72" s="105"/>
      <c r="C72" s="108"/>
      <c r="D72" s="21" t="s">
        <v>36</v>
      </c>
      <c r="E72" s="41"/>
      <c r="F72" s="111"/>
      <c r="G72" s="111"/>
      <c r="H72" s="111"/>
      <c r="I72" s="114"/>
      <c r="J72" s="114"/>
      <c r="K72" s="117"/>
    </row>
    <row r="73" spans="1:11" s="10" customFormat="1">
      <c r="A73" s="100" t="s">
        <v>9</v>
      </c>
      <c r="B73" s="103">
        <v>41540</v>
      </c>
      <c r="C73" s="106"/>
      <c r="D73" s="19" t="s">
        <v>34</v>
      </c>
      <c r="E73" s="39"/>
      <c r="F73" s="109" t="str">
        <f>IF(C70&lt;0.1,"",IF(C73&lt;0.1,"",C73-C70))</f>
        <v/>
      </c>
      <c r="G73" s="109" t="str">
        <f t="shared" ref="G73" si="48">IF(C73&lt;0.1,"",C73-$C$6)</f>
        <v/>
      </c>
      <c r="H73" s="109" t="str">
        <f t="shared" ref="H73" si="49">IF(C73&lt;0.1,"",C73-$F$1)</f>
        <v/>
      </c>
      <c r="I73" s="112" t="str">
        <f t="shared" si="2"/>
        <v/>
      </c>
      <c r="J73" s="112" t="str">
        <f t="shared" si="3"/>
        <v/>
      </c>
      <c r="K73" s="115" t="str">
        <f t="shared" si="4"/>
        <v/>
      </c>
    </row>
    <row r="74" spans="1:11" s="10" customFormat="1">
      <c r="A74" s="101"/>
      <c r="B74" s="104"/>
      <c r="C74" s="107"/>
      <c r="D74" s="15" t="s">
        <v>35</v>
      </c>
      <c r="E74" s="40"/>
      <c r="F74" s="110"/>
      <c r="G74" s="110"/>
      <c r="H74" s="110"/>
      <c r="I74" s="113"/>
      <c r="J74" s="113"/>
      <c r="K74" s="116"/>
    </row>
    <row r="75" spans="1:11" s="10" customFormat="1" ht="14.4" thickBot="1">
      <c r="A75" s="102"/>
      <c r="B75" s="105"/>
      <c r="C75" s="108"/>
      <c r="D75" s="21" t="s">
        <v>36</v>
      </c>
      <c r="E75" s="41"/>
      <c r="F75" s="111"/>
      <c r="G75" s="111"/>
      <c r="H75" s="111"/>
      <c r="I75" s="114"/>
      <c r="J75" s="114"/>
      <c r="K75" s="117"/>
    </row>
    <row r="76" spans="1:11">
      <c r="A76" s="100" t="s">
        <v>3</v>
      </c>
      <c r="B76" s="103">
        <v>41541</v>
      </c>
      <c r="C76" s="106"/>
      <c r="D76" s="19" t="s">
        <v>34</v>
      </c>
      <c r="E76" s="39"/>
      <c r="F76" s="109" t="str">
        <f>IF(C73&lt;0.1,"",IF(C76&lt;0.1,"",C76-C73))</f>
        <v/>
      </c>
      <c r="G76" s="109" t="str">
        <f t="shared" ref="G76" si="50">IF(C76&lt;0.1,"",C76-$C$6)</f>
        <v/>
      </c>
      <c r="H76" s="109" t="str">
        <f t="shared" ref="H76" si="51">IF(C76&lt;0.1,"",C76-$F$1)</f>
        <v/>
      </c>
      <c r="I76" s="112" t="str">
        <f t="shared" si="2"/>
        <v/>
      </c>
      <c r="J76" s="112" t="str">
        <f t="shared" si="3"/>
        <v/>
      </c>
      <c r="K76" s="115" t="str">
        <f t="shared" si="4"/>
        <v/>
      </c>
    </row>
    <row r="77" spans="1:11">
      <c r="A77" s="101"/>
      <c r="B77" s="104"/>
      <c r="C77" s="107"/>
      <c r="D77" s="15" t="s">
        <v>35</v>
      </c>
      <c r="E77" s="40"/>
      <c r="F77" s="110"/>
      <c r="G77" s="110"/>
      <c r="H77" s="110"/>
      <c r="I77" s="113"/>
      <c r="J77" s="113"/>
      <c r="K77" s="116"/>
    </row>
    <row r="78" spans="1:11" ht="14.4" thickBot="1">
      <c r="A78" s="102"/>
      <c r="B78" s="105"/>
      <c r="C78" s="108"/>
      <c r="D78" s="21" t="s">
        <v>36</v>
      </c>
      <c r="E78" s="41"/>
      <c r="F78" s="111"/>
      <c r="G78" s="111"/>
      <c r="H78" s="111"/>
      <c r="I78" s="114"/>
      <c r="J78" s="114"/>
      <c r="K78" s="117"/>
    </row>
    <row r="79" spans="1:11">
      <c r="A79" s="100" t="s">
        <v>4</v>
      </c>
      <c r="B79" s="103">
        <v>41542</v>
      </c>
      <c r="C79" s="106"/>
      <c r="D79" s="19" t="s">
        <v>34</v>
      </c>
      <c r="E79" s="39"/>
      <c r="F79" s="109" t="str">
        <f>IF(C76&lt;0.1,"",IF(C79&lt;0.1,"",C79-C76))</f>
        <v/>
      </c>
      <c r="G79" s="109" t="str">
        <f t="shared" ref="G79" si="52">IF(C79&lt;0.1,"",C79-$C$6)</f>
        <v/>
      </c>
      <c r="H79" s="109" t="str">
        <f t="shared" ref="H79" si="53">IF(C79&lt;0.1,"",C79-$F$1)</f>
        <v/>
      </c>
      <c r="I79" s="112" t="str">
        <f t="shared" si="2"/>
        <v/>
      </c>
      <c r="J79" s="112" t="str">
        <f t="shared" si="3"/>
        <v/>
      </c>
      <c r="K79" s="115" t="str">
        <f t="shared" si="4"/>
        <v/>
      </c>
    </row>
    <row r="80" spans="1:11">
      <c r="A80" s="101"/>
      <c r="B80" s="104"/>
      <c r="C80" s="107"/>
      <c r="D80" s="15" t="s">
        <v>35</v>
      </c>
      <c r="E80" s="40"/>
      <c r="F80" s="110"/>
      <c r="G80" s="110"/>
      <c r="H80" s="110"/>
      <c r="I80" s="113"/>
      <c r="J80" s="113"/>
      <c r="K80" s="116"/>
    </row>
    <row r="81" spans="1:11" ht="14.4" thickBot="1">
      <c r="A81" s="102"/>
      <c r="B81" s="105"/>
      <c r="C81" s="108"/>
      <c r="D81" s="21" t="s">
        <v>36</v>
      </c>
      <c r="E81" s="41"/>
      <c r="F81" s="111"/>
      <c r="G81" s="111"/>
      <c r="H81" s="111"/>
      <c r="I81" s="114"/>
      <c r="J81" s="114"/>
      <c r="K81" s="117"/>
    </row>
    <row r="82" spans="1:11">
      <c r="A82" s="100" t="s">
        <v>5</v>
      </c>
      <c r="B82" s="103">
        <v>41543</v>
      </c>
      <c r="C82" s="106"/>
      <c r="D82" s="19" t="s">
        <v>34</v>
      </c>
      <c r="E82" s="39"/>
      <c r="F82" s="109" t="str">
        <f>IF(C79&lt;0.1,"",IF(C82&lt;0.1,"",C82-C79))</f>
        <v/>
      </c>
      <c r="G82" s="109" t="str">
        <f t="shared" ref="G82" si="54">IF(C82&lt;0.1,"",C82-$C$6)</f>
        <v/>
      </c>
      <c r="H82" s="109" t="str">
        <f t="shared" ref="H82" si="55">IF(C82&lt;0.1,"",C82-$F$1)</f>
        <v/>
      </c>
      <c r="I82" s="112" t="str">
        <f t="shared" si="2"/>
        <v/>
      </c>
      <c r="J82" s="112" t="str">
        <f t="shared" si="3"/>
        <v/>
      </c>
      <c r="K82" s="115" t="str">
        <f t="shared" si="4"/>
        <v/>
      </c>
    </row>
    <row r="83" spans="1:11">
      <c r="A83" s="101"/>
      <c r="B83" s="104"/>
      <c r="C83" s="107"/>
      <c r="D83" s="15" t="s">
        <v>35</v>
      </c>
      <c r="E83" s="40"/>
      <c r="F83" s="110"/>
      <c r="G83" s="110"/>
      <c r="H83" s="110"/>
      <c r="I83" s="113"/>
      <c r="J83" s="113"/>
      <c r="K83" s="116"/>
    </row>
    <row r="84" spans="1:11" ht="14.4" thickBot="1">
      <c r="A84" s="102"/>
      <c r="B84" s="105"/>
      <c r="C84" s="108"/>
      <c r="D84" s="21" t="s">
        <v>36</v>
      </c>
      <c r="E84" s="41"/>
      <c r="F84" s="111"/>
      <c r="G84" s="111"/>
      <c r="H84" s="111"/>
      <c r="I84" s="114"/>
      <c r="J84" s="114"/>
      <c r="K84" s="117"/>
    </row>
    <row r="85" spans="1:11">
      <c r="A85" s="100" t="s">
        <v>6</v>
      </c>
      <c r="B85" s="103">
        <v>41544</v>
      </c>
      <c r="C85" s="106"/>
      <c r="D85" s="19" t="s">
        <v>34</v>
      </c>
      <c r="E85" s="39"/>
      <c r="F85" s="109" t="str">
        <f>IF(C82&lt;0.1,"",IF(C85&lt;0.1,"",C85-C82))</f>
        <v/>
      </c>
      <c r="G85" s="109" t="str">
        <f t="shared" ref="G85" si="56">IF(C85&lt;0.1,"",C85-$C$6)</f>
        <v/>
      </c>
      <c r="H85" s="109" t="str">
        <f t="shared" ref="H85" si="57">IF(C85&lt;0.1,"",C85-$F$1)</f>
        <v/>
      </c>
      <c r="I85" s="112" t="str">
        <f t="shared" si="2"/>
        <v/>
      </c>
      <c r="J85" s="112" t="str">
        <f t="shared" si="3"/>
        <v/>
      </c>
      <c r="K85" s="115" t="str">
        <f t="shared" si="4"/>
        <v/>
      </c>
    </row>
    <row r="86" spans="1:11">
      <c r="A86" s="101"/>
      <c r="B86" s="104"/>
      <c r="C86" s="107"/>
      <c r="D86" s="15" t="s">
        <v>35</v>
      </c>
      <c r="E86" s="40"/>
      <c r="F86" s="110"/>
      <c r="G86" s="110"/>
      <c r="H86" s="110"/>
      <c r="I86" s="113"/>
      <c r="J86" s="113"/>
      <c r="K86" s="116"/>
    </row>
    <row r="87" spans="1:11" ht="14.4" thickBot="1">
      <c r="A87" s="102"/>
      <c r="B87" s="105"/>
      <c r="C87" s="108"/>
      <c r="D87" s="21" t="s">
        <v>36</v>
      </c>
      <c r="E87" s="41"/>
      <c r="F87" s="111"/>
      <c r="G87" s="111"/>
      <c r="H87" s="111"/>
      <c r="I87" s="114"/>
      <c r="J87" s="114"/>
      <c r="K87" s="117"/>
    </row>
    <row r="88" spans="1:11">
      <c r="A88" s="100" t="s">
        <v>7</v>
      </c>
      <c r="B88" s="103">
        <v>41545</v>
      </c>
      <c r="C88" s="106"/>
      <c r="D88" s="19" t="s">
        <v>34</v>
      </c>
      <c r="E88" s="39"/>
      <c r="F88" s="109" t="str">
        <f>IF(C85&lt;0.1,"",IF(C88&lt;0.1,"",C88-C85))</f>
        <v/>
      </c>
      <c r="G88" s="109" t="str">
        <f>IF(C88&lt;0.1,"",C88-$C$6)</f>
        <v/>
      </c>
      <c r="H88" s="109" t="str">
        <f>IF(C88&lt;0.1,"",C88-$F$1)</f>
        <v/>
      </c>
      <c r="I88" s="112" t="str">
        <f t="shared" si="2"/>
        <v/>
      </c>
      <c r="J88" s="112" t="str">
        <f t="shared" si="3"/>
        <v/>
      </c>
      <c r="K88" s="115" t="str">
        <f t="shared" si="4"/>
        <v/>
      </c>
    </row>
    <row r="89" spans="1:11">
      <c r="A89" s="101"/>
      <c r="B89" s="104"/>
      <c r="C89" s="107"/>
      <c r="D89" s="15" t="s">
        <v>35</v>
      </c>
      <c r="E89" s="40"/>
      <c r="F89" s="110"/>
      <c r="G89" s="110"/>
      <c r="H89" s="110"/>
      <c r="I89" s="113"/>
      <c r="J89" s="113"/>
      <c r="K89" s="116"/>
    </row>
    <row r="90" spans="1:11" ht="14.4" thickBot="1">
      <c r="A90" s="102"/>
      <c r="B90" s="105"/>
      <c r="C90" s="108"/>
      <c r="D90" s="21" t="s">
        <v>36</v>
      </c>
      <c r="E90" s="41"/>
      <c r="F90" s="111"/>
      <c r="G90" s="111"/>
      <c r="H90" s="111"/>
      <c r="I90" s="114"/>
      <c r="J90" s="114"/>
      <c r="K90" s="117"/>
    </row>
    <row r="91" spans="1:11">
      <c r="A91" s="100" t="s">
        <v>8</v>
      </c>
      <c r="B91" s="103">
        <v>41546</v>
      </c>
      <c r="C91" s="136"/>
      <c r="D91" s="19" t="s">
        <v>34</v>
      </c>
      <c r="E91" s="39"/>
      <c r="F91" s="109" t="str">
        <f t="shared" ref="F91" si="58">IF(C88&lt;0.1,"",IF(C91&lt;0.1,"",C91-C88))</f>
        <v/>
      </c>
      <c r="G91" s="109" t="str">
        <f>IF(C91&lt;0.1,"",C91-$C$6)</f>
        <v/>
      </c>
      <c r="H91" s="109" t="str">
        <f>IF(C91&lt;0.1,"",C91-$F$1)</f>
        <v/>
      </c>
      <c r="I91" s="112" t="str">
        <f t="shared" si="2"/>
        <v/>
      </c>
      <c r="J91" s="112" t="str">
        <f t="shared" si="3"/>
        <v/>
      </c>
      <c r="K91" s="139" t="str">
        <f t="shared" si="4"/>
        <v/>
      </c>
    </row>
    <row r="92" spans="1:11">
      <c r="A92" s="101"/>
      <c r="B92" s="104"/>
      <c r="C92" s="137"/>
      <c r="D92" s="15" t="s">
        <v>35</v>
      </c>
      <c r="E92" s="40"/>
      <c r="F92" s="110"/>
      <c r="G92" s="110"/>
      <c r="H92" s="110"/>
      <c r="I92" s="113"/>
      <c r="J92" s="113"/>
      <c r="K92" s="140"/>
    </row>
    <row r="93" spans="1:11" ht="14.4" thickBot="1">
      <c r="A93" s="102"/>
      <c r="B93" s="105"/>
      <c r="C93" s="138"/>
      <c r="D93" s="21" t="s">
        <v>36</v>
      </c>
      <c r="E93" s="41"/>
      <c r="F93" s="111"/>
      <c r="G93" s="111"/>
      <c r="H93" s="111"/>
      <c r="I93" s="114"/>
      <c r="J93" s="114"/>
      <c r="K93" s="141"/>
    </row>
    <row r="94" spans="1:11">
      <c r="A94" s="100" t="s">
        <v>9</v>
      </c>
      <c r="B94" s="103">
        <v>41547</v>
      </c>
      <c r="C94" s="106"/>
      <c r="D94" s="19" t="s">
        <v>34</v>
      </c>
      <c r="E94" s="39"/>
      <c r="F94" s="109" t="str">
        <f>IF(C91&lt;0.1,"",IF(C94&lt;0.1,"",C94-C91))</f>
        <v/>
      </c>
      <c r="G94" s="109" t="str">
        <f>IF(C94&lt;0.1,"",C94-$C$6)</f>
        <v/>
      </c>
      <c r="H94" s="109" t="str">
        <f>IF(C94&lt;0.1,"",C94-$F$1)</f>
        <v/>
      </c>
      <c r="I94" s="112" t="str">
        <f t="shared" ref="I94" si="59">IF(C94&gt;1,C94-$F$2,"")</f>
        <v/>
      </c>
      <c r="J94" s="112" t="str">
        <f t="shared" ref="J94" si="60">IF(C94&gt;1,C94-$F$3,"")</f>
        <v/>
      </c>
      <c r="K94" s="115" t="str">
        <f t="shared" ref="K94" si="61">IF(C94&gt;1,C94/($F$4*$F$4),"")</f>
        <v/>
      </c>
    </row>
    <row r="95" spans="1:11">
      <c r="A95" s="101"/>
      <c r="B95" s="104"/>
      <c r="C95" s="107"/>
      <c r="D95" s="15" t="s">
        <v>35</v>
      </c>
      <c r="E95" s="40"/>
      <c r="F95" s="110"/>
      <c r="G95" s="110"/>
      <c r="H95" s="110"/>
      <c r="I95" s="113"/>
      <c r="J95" s="113"/>
      <c r="K95" s="116"/>
    </row>
    <row r="96" spans="1:11" ht="14.4" thickBot="1">
      <c r="A96" s="102"/>
      <c r="B96" s="105"/>
      <c r="C96" s="108"/>
      <c r="D96" s="21" t="s">
        <v>36</v>
      </c>
      <c r="E96" s="41"/>
      <c r="F96" s="111"/>
      <c r="G96" s="111"/>
      <c r="H96" s="111"/>
      <c r="I96" s="114"/>
      <c r="J96" s="114"/>
      <c r="K96" s="117"/>
    </row>
  </sheetData>
  <sheetProtection password="B886" sheet="1" objects="1" scenarios="1" formatCells="0" formatColumns="0" formatRows="0" insertColumns="0" insertRows="0" insertHyperlinks="0" deleteColumns="0" deleteRows="0" selectLockedCells="1" sort="0" autoFilter="0" pivotTables="0"/>
  <mergeCells count="279">
    <mergeCell ref="C1:E1"/>
    <mergeCell ref="H1:K1"/>
    <mergeCell ref="C2:E2"/>
    <mergeCell ref="H2:K2"/>
    <mergeCell ref="C3:E3"/>
    <mergeCell ref="H3:K3"/>
    <mergeCell ref="C4:E4"/>
    <mergeCell ref="H4:J4"/>
    <mergeCell ref="D5:E5"/>
    <mergeCell ref="A7:A9"/>
    <mergeCell ref="B7:B9"/>
    <mergeCell ref="C7:C9"/>
    <mergeCell ref="F7:F9"/>
    <mergeCell ref="G7:G9"/>
    <mergeCell ref="H7:H9"/>
    <mergeCell ref="I7:I9"/>
    <mergeCell ref="J7:J9"/>
    <mergeCell ref="K7:K9"/>
    <mergeCell ref="A10:A12"/>
    <mergeCell ref="B10:B12"/>
    <mergeCell ref="C10:C12"/>
    <mergeCell ref="F10:F12"/>
    <mergeCell ref="G10:G12"/>
    <mergeCell ref="H10:H12"/>
    <mergeCell ref="I10:I12"/>
    <mergeCell ref="J10:J12"/>
    <mergeCell ref="K10:K12"/>
    <mergeCell ref="A13:A15"/>
    <mergeCell ref="B13:B15"/>
    <mergeCell ref="C13:C15"/>
    <mergeCell ref="F13:F15"/>
    <mergeCell ref="G13:G15"/>
    <mergeCell ref="H13:H15"/>
    <mergeCell ref="I13:I15"/>
    <mergeCell ref="J13:J15"/>
    <mergeCell ref="K13:K15"/>
    <mergeCell ref="I16:I18"/>
    <mergeCell ref="J16:J18"/>
    <mergeCell ref="K16:K18"/>
    <mergeCell ref="A19:A21"/>
    <mergeCell ref="B19:B21"/>
    <mergeCell ref="C19:C21"/>
    <mergeCell ref="F19:F21"/>
    <mergeCell ref="G19:G21"/>
    <mergeCell ref="H19:H21"/>
    <mergeCell ref="I19:I21"/>
    <mergeCell ref="A16:A18"/>
    <mergeCell ref="B16:B18"/>
    <mergeCell ref="C16:C18"/>
    <mergeCell ref="F16:F18"/>
    <mergeCell ref="G16:G18"/>
    <mergeCell ref="H16:H18"/>
    <mergeCell ref="J19:J21"/>
    <mergeCell ref="K19:K21"/>
    <mergeCell ref="A22:A24"/>
    <mergeCell ref="B22:B24"/>
    <mergeCell ref="C22:C24"/>
    <mergeCell ref="F22:F24"/>
    <mergeCell ref="G22:G24"/>
    <mergeCell ref="H22:H24"/>
    <mergeCell ref="I22:I24"/>
    <mergeCell ref="J22:J24"/>
    <mergeCell ref="K22:K24"/>
    <mergeCell ref="A25:A27"/>
    <mergeCell ref="B25:B27"/>
    <mergeCell ref="C25:C27"/>
    <mergeCell ref="F25:F27"/>
    <mergeCell ref="G25:G27"/>
    <mergeCell ref="H25:H27"/>
    <mergeCell ref="I25:I27"/>
    <mergeCell ref="J25:J27"/>
    <mergeCell ref="K25:K27"/>
    <mergeCell ref="I28:I30"/>
    <mergeCell ref="J28:J30"/>
    <mergeCell ref="K28:K30"/>
    <mergeCell ref="A31:A33"/>
    <mergeCell ref="B31:B33"/>
    <mergeCell ref="C31:C33"/>
    <mergeCell ref="F31:F33"/>
    <mergeCell ref="G31:G33"/>
    <mergeCell ref="H31:H33"/>
    <mergeCell ref="I31:I33"/>
    <mergeCell ref="A28:A30"/>
    <mergeCell ref="B28:B30"/>
    <mergeCell ref="C28:C30"/>
    <mergeCell ref="F28:F30"/>
    <mergeCell ref="G28:G30"/>
    <mergeCell ref="H28:H30"/>
    <mergeCell ref="J31:J33"/>
    <mergeCell ref="K31:K33"/>
    <mergeCell ref="A34:A36"/>
    <mergeCell ref="B34:B36"/>
    <mergeCell ref="C34:C36"/>
    <mergeCell ref="F34:F36"/>
    <mergeCell ref="G34:G36"/>
    <mergeCell ref="H34:H36"/>
    <mergeCell ref="I34:I36"/>
    <mergeCell ref="J34:J36"/>
    <mergeCell ref="K34:K36"/>
    <mergeCell ref="A37:A39"/>
    <mergeCell ref="B37:B39"/>
    <mergeCell ref="C37:C39"/>
    <mergeCell ref="F37:F39"/>
    <mergeCell ref="G37:G39"/>
    <mergeCell ref="H37:H39"/>
    <mergeCell ref="I37:I39"/>
    <mergeCell ref="J37:J39"/>
    <mergeCell ref="K37:K39"/>
    <mergeCell ref="I40:I42"/>
    <mergeCell ref="J40:J42"/>
    <mergeCell ref="K40:K42"/>
    <mergeCell ref="A43:A45"/>
    <mergeCell ref="B43:B45"/>
    <mergeCell ref="C43:C45"/>
    <mergeCell ref="F43:F45"/>
    <mergeCell ref="G43:G45"/>
    <mergeCell ref="H43:H45"/>
    <mergeCell ref="I43:I45"/>
    <mergeCell ref="A40:A42"/>
    <mergeCell ref="B40:B42"/>
    <mergeCell ref="C40:C42"/>
    <mergeCell ref="F40:F42"/>
    <mergeCell ref="G40:G42"/>
    <mergeCell ref="H40:H42"/>
    <mergeCell ref="J43:J45"/>
    <mergeCell ref="K43:K45"/>
    <mergeCell ref="A46:A48"/>
    <mergeCell ref="B46:B48"/>
    <mergeCell ref="C46:C48"/>
    <mergeCell ref="F46:F48"/>
    <mergeCell ref="G46:G48"/>
    <mergeCell ref="H46:H48"/>
    <mergeCell ref="I46:I48"/>
    <mergeCell ref="J46:J48"/>
    <mergeCell ref="K46:K48"/>
    <mergeCell ref="A49:A51"/>
    <mergeCell ref="B49:B51"/>
    <mergeCell ref="C49:C51"/>
    <mergeCell ref="F49:F51"/>
    <mergeCell ref="G49:G51"/>
    <mergeCell ref="H49:H51"/>
    <mergeCell ref="I49:I51"/>
    <mergeCell ref="J49:J51"/>
    <mergeCell ref="K49:K51"/>
    <mergeCell ref="I52:I54"/>
    <mergeCell ref="J52:J54"/>
    <mergeCell ref="K52:K54"/>
    <mergeCell ref="A55:A57"/>
    <mergeCell ref="B55:B57"/>
    <mergeCell ref="C55:C57"/>
    <mergeCell ref="F55:F57"/>
    <mergeCell ref="G55:G57"/>
    <mergeCell ref="H55:H57"/>
    <mergeCell ref="I55:I57"/>
    <mergeCell ref="A52:A54"/>
    <mergeCell ref="B52:B54"/>
    <mergeCell ref="C52:C54"/>
    <mergeCell ref="F52:F54"/>
    <mergeCell ref="G52:G54"/>
    <mergeCell ref="H52:H54"/>
    <mergeCell ref="J55:J57"/>
    <mergeCell ref="K55:K57"/>
    <mergeCell ref="A58:A60"/>
    <mergeCell ref="B58:B60"/>
    <mergeCell ref="C58:C60"/>
    <mergeCell ref="F58:F60"/>
    <mergeCell ref="G58:G60"/>
    <mergeCell ref="H58:H60"/>
    <mergeCell ref="I58:I60"/>
    <mergeCell ref="J58:J60"/>
    <mergeCell ref="K58:K60"/>
    <mergeCell ref="A61:A63"/>
    <mergeCell ref="B61:B63"/>
    <mergeCell ref="C61:C63"/>
    <mergeCell ref="F61:F63"/>
    <mergeCell ref="G61:G63"/>
    <mergeCell ref="H61:H63"/>
    <mergeCell ref="I61:I63"/>
    <mergeCell ref="J61:J63"/>
    <mergeCell ref="K61:K63"/>
    <mergeCell ref="I64:I66"/>
    <mergeCell ref="J64:J66"/>
    <mergeCell ref="K64:K66"/>
    <mergeCell ref="A67:A69"/>
    <mergeCell ref="B67:B69"/>
    <mergeCell ref="C67:C69"/>
    <mergeCell ref="F67:F69"/>
    <mergeCell ref="G67:G69"/>
    <mergeCell ref="H67:H69"/>
    <mergeCell ref="I67:I69"/>
    <mergeCell ref="A64:A66"/>
    <mergeCell ref="B64:B66"/>
    <mergeCell ref="C64:C66"/>
    <mergeCell ref="F64:F66"/>
    <mergeCell ref="G64:G66"/>
    <mergeCell ref="H64:H66"/>
    <mergeCell ref="J67:J69"/>
    <mergeCell ref="K67:K69"/>
    <mergeCell ref="A70:A72"/>
    <mergeCell ref="B70:B72"/>
    <mergeCell ref="C70:C72"/>
    <mergeCell ref="F70:F72"/>
    <mergeCell ref="G70:G72"/>
    <mergeCell ref="H70:H72"/>
    <mergeCell ref="I70:I72"/>
    <mergeCell ref="J70:J72"/>
    <mergeCell ref="K70:K72"/>
    <mergeCell ref="A73:A75"/>
    <mergeCell ref="B73:B75"/>
    <mergeCell ref="C73:C75"/>
    <mergeCell ref="F73:F75"/>
    <mergeCell ref="G73:G75"/>
    <mergeCell ref="H73:H75"/>
    <mergeCell ref="I73:I75"/>
    <mergeCell ref="J73:J75"/>
    <mergeCell ref="K73:K75"/>
    <mergeCell ref="I76:I78"/>
    <mergeCell ref="J76:J78"/>
    <mergeCell ref="K76:K78"/>
    <mergeCell ref="A79:A81"/>
    <mergeCell ref="B79:B81"/>
    <mergeCell ref="C79:C81"/>
    <mergeCell ref="F79:F81"/>
    <mergeCell ref="G79:G81"/>
    <mergeCell ref="H79:H81"/>
    <mergeCell ref="I79:I81"/>
    <mergeCell ref="A76:A78"/>
    <mergeCell ref="B76:B78"/>
    <mergeCell ref="C76:C78"/>
    <mergeCell ref="F76:F78"/>
    <mergeCell ref="G76:G78"/>
    <mergeCell ref="H76:H78"/>
    <mergeCell ref="J79:J81"/>
    <mergeCell ref="K79:K81"/>
    <mergeCell ref="A82:A84"/>
    <mergeCell ref="B82:B84"/>
    <mergeCell ref="C82:C84"/>
    <mergeCell ref="F82:F84"/>
    <mergeCell ref="G82:G84"/>
    <mergeCell ref="H82:H84"/>
    <mergeCell ref="I82:I84"/>
    <mergeCell ref="J82:J84"/>
    <mergeCell ref="K82:K84"/>
    <mergeCell ref="A85:A87"/>
    <mergeCell ref="B85:B87"/>
    <mergeCell ref="C85:C87"/>
    <mergeCell ref="F85:F87"/>
    <mergeCell ref="G85:G87"/>
    <mergeCell ref="H85:H87"/>
    <mergeCell ref="I85:I87"/>
    <mergeCell ref="J85:J87"/>
    <mergeCell ref="K85:K87"/>
    <mergeCell ref="I88:I90"/>
    <mergeCell ref="J88:J90"/>
    <mergeCell ref="K88:K90"/>
    <mergeCell ref="A91:A93"/>
    <mergeCell ref="B91:B93"/>
    <mergeCell ref="C91:C93"/>
    <mergeCell ref="F91:F93"/>
    <mergeCell ref="G91:G93"/>
    <mergeCell ref="H91:H93"/>
    <mergeCell ref="I91:I93"/>
    <mergeCell ref="A88:A90"/>
    <mergeCell ref="B88:B90"/>
    <mergeCell ref="C88:C90"/>
    <mergeCell ref="F88:F90"/>
    <mergeCell ref="G88:G90"/>
    <mergeCell ref="H88:H90"/>
    <mergeCell ref="K94:K96"/>
    <mergeCell ref="J91:J93"/>
    <mergeCell ref="K91:K93"/>
    <mergeCell ref="A94:A96"/>
    <mergeCell ref="B94:B96"/>
    <mergeCell ref="C94:C96"/>
    <mergeCell ref="F94:F96"/>
    <mergeCell ref="G94:G96"/>
    <mergeCell ref="H94:H96"/>
    <mergeCell ref="I94:I96"/>
    <mergeCell ref="J94:J96"/>
  </mergeCells>
  <conditionalFormatting sqref="J7:J28 J31:J46 J49 J52 J55 J58 J61 J64 J67 J70 J73 J76 J79 J82 J85 F88:H88 J88 J91 F7:F28 G7:G13 F31:G31 F34:G46 F91:H91 H7:H28 G16 G19 G22 G25 G28 H31:H46 F49:H49 F52:H52 F55:H55 F58:H58 F61:H61 F64:H64 F67:H67 F70:H70 F73:H73 F76:H76 F79:H79 F82:H82 F85:H85 F94:H94 J94">
    <cfRule type="cellIs" dxfId="21" priority="7" operator="lessThan">
      <formula>0</formula>
    </cfRule>
  </conditionalFormatting>
  <conditionalFormatting sqref="I7:J28 I31:J46 I49:J49 I52:J52 I55:J55 I58:J58 I61:J61 I64:J64 I67:J67 I70:J70 I73:J73 I76:J76 I79:J79 I82:J82 I85:J85 I88:J88 I91:J91 I94:J94">
    <cfRule type="cellIs" dxfId="20" priority="5" operator="equal">
      <formula>0</formula>
    </cfRule>
    <cfRule type="cellIs" dxfId="19" priority="6" operator="lessThan">
      <formula>0</formula>
    </cfRule>
  </conditionalFormatting>
  <conditionalFormatting sqref="F2">
    <cfRule type="cellIs" dxfId="18" priority="1" operator="greaterThan">
      <formula>0</formula>
    </cfRule>
  </conditionalFormatting>
  <pageMargins left="0.70866141732283472" right="0.70866141732283472" top="0.78740157480314965" bottom="0.78740157480314965" header="0.31496062992125984" footer="0.31496062992125984"/>
  <pageSetup paperSize="9" scale="72" fitToHeight="0" orientation="landscape" verticalDpi="0" r:id="rId1"/>
  <headerFooter>
    <oddFooter>&amp;LCopyright: Dominique Clarier 2012&amp;Cwww.dclarier.com</oddFooter>
  </headerFooter>
  <legacyDrawing r:id="rId2"/>
</worksheet>
</file>

<file path=xl/worksheets/sheet13.xml><?xml version="1.0" encoding="utf-8"?>
<worksheet xmlns="http://schemas.openxmlformats.org/spreadsheetml/2006/main" xmlns:r="http://schemas.openxmlformats.org/officeDocument/2006/relationships">
  <sheetPr>
    <pageSetUpPr fitToPage="1"/>
  </sheetPr>
  <dimension ref="A1:K99"/>
  <sheetViews>
    <sheetView showGridLines="0" showRowColHeaders="0" zoomScale="80" zoomScaleNormal="80" workbookViewId="0">
      <pane xSplit="2" ySplit="6" topLeftCell="C67" activePane="bottomRight" state="frozenSplit"/>
      <selection activeCell="E34" sqref="E34"/>
      <selection pane="topRight" activeCell="E34" sqref="E34"/>
      <selection pane="bottomLeft" activeCell="E34" sqref="E34"/>
      <selection pane="bottomRight" activeCell="F2" sqref="F2"/>
    </sheetView>
  </sheetViews>
  <sheetFormatPr baseColWidth="10" defaultColWidth="11.44140625" defaultRowHeight="13.8"/>
  <cols>
    <col min="1" max="1" width="5.33203125" style="4" bestFit="1" customWidth="1"/>
    <col min="2" max="2" width="13.6640625" style="4" customWidth="1"/>
    <col min="3" max="3" width="15.6640625" style="4" customWidth="1"/>
    <col min="4" max="4" width="5" style="18" customWidth="1"/>
    <col min="5" max="5" width="54.5546875" style="11" customWidth="1"/>
    <col min="6" max="11" width="15.6640625" style="4" customWidth="1"/>
    <col min="12" max="16384" width="11.44140625" style="5"/>
  </cols>
  <sheetData>
    <row r="1" spans="1:11" ht="28.5" customHeight="1">
      <c r="A1" s="12"/>
      <c r="B1" s="7"/>
      <c r="C1" s="123" t="s">
        <v>33</v>
      </c>
      <c r="D1" s="124"/>
      <c r="E1" s="124"/>
      <c r="F1" s="43">
        <f>'Basisdaten eingeben'!E4</f>
        <v>0</v>
      </c>
      <c r="G1" s="44" t="s">
        <v>10</v>
      </c>
      <c r="H1" s="125" t="s">
        <v>73</v>
      </c>
      <c r="I1" s="125"/>
      <c r="J1" s="125"/>
      <c r="K1" s="126"/>
    </row>
    <row r="2" spans="1:11" ht="28.5" customHeight="1">
      <c r="A2" s="12"/>
      <c r="B2" s="7"/>
      <c r="C2" s="127" t="s">
        <v>30</v>
      </c>
      <c r="D2" s="128"/>
      <c r="E2" s="128"/>
      <c r="F2" s="69"/>
      <c r="G2" s="45" t="s">
        <v>10</v>
      </c>
      <c r="H2" s="129"/>
      <c r="I2" s="129"/>
      <c r="J2" s="129"/>
      <c r="K2" s="130"/>
    </row>
    <row r="3" spans="1:11" ht="29.25" customHeight="1">
      <c r="A3" s="12"/>
      <c r="B3" s="7"/>
      <c r="C3" s="127" t="s">
        <v>29</v>
      </c>
      <c r="D3" s="128"/>
      <c r="E3" s="128"/>
      <c r="F3" s="46">
        <f>'Basisdaten eingeben'!E5</f>
        <v>0</v>
      </c>
      <c r="G3" s="45" t="s">
        <v>10</v>
      </c>
      <c r="H3" s="129">
        <f>'Basisdaten eingeben'!E3</f>
        <v>0</v>
      </c>
      <c r="I3" s="129"/>
      <c r="J3" s="129"/>
      <c r="K3" s="130"/>
    </row>
    <row r="4" spans="1:11" ht="27.75" customHeight="1" thickBot="1">
      <c r="A4" s="12"/>
      <c r="B4" s="7"/>
      <c r="C4" s="118" t="s">
        <v>21</v>
      </c>
      <c r="D4" s="119"/>
      <c r="E4" s="119"/>
      <c r="F4" s="47">
        <f>'Basisdaten eingeben'!E6</f>
        <v>0</v>
      </c>
      <c r="G4" s="48" t="s">
        <v>11</v>
      </c>
      <c r="H4" s="120"/>
      <c r="I4" s="120"/>
      <c r="J4" s="120"/>
      <c r="K4" s="13"/>
    </row>
    <row r="5" spans="1:11" s="9" customFormat="1" ht="55.2">
      <c r="A5" s="24" t="s">
        <v>2</v>
      </c>
      <c r="B5" s="25" t="s">
        <v>0</v>
      </c>
      <c r="C5" s="26" t="s">
        <v>24</v>
      </c>
      <c r="D5" s="121" t="s">
        <v>28</v>
      </c>
      <c r="E5" s="122"/>
      <c r="F5" s="27" t="s">
        <v>22</v>
      </c>
      <c r="G5" s="27" t="s">
        <v>39</v>
      </c>
      <c r="H5" s="28" t="s">
        <v>23</v>
      </c>
      <c r="I5" s="29" t="s">
        <v>25</v>
      </c>
      <c r="J5" s="29" t="s">
        <v>27</v>
      </c>
      <c r="K5" s="30" t="s">
        <v>1</v>
      </c>
    </row>
    <row r="6" spans="1:11" s="79" customFormat="1" ht="30" customHeight="1" thickBot="1">
      <c r="A6" s="80" t="s">
        <v>9</v>
      </c>
      <c r="B6" s="81">
        <v>41547</v>
      </c>
      <c r="C6" s="72">
        <f>September!C94</f>
        <v>0</v>
      </c>
      <c r="D6" s="73"/>
      <c r="E6" s="74"/>
      <c r="F6" s="75"/>
      <c r="G6" s="75"/>
      <c r="H6" s="76"/>
      <c r="I6" s="77"/>
      <c r="J6" s="77"/>
      <c r="K6" s="78"/>
    </row>
    <row r="7" spans="1:11">
      <c r="A7" s="100" t="s">
        <v>3</v>
      </c>
      <c r="B7" s="103">
        <v>41548</v>
      </c>
      <c r="C7" s="106"/>
      <c r="D7" s="19" t="s">
        <v>34</v>
      </c>
      <c r="E7" s="20"/>
      <c r="F7" s="109" t="str">
        <f>IF(C6&lt;0.1,"",IF(C7&lt;0.1,"",C7-C6))</f>
        <v/>
      </c>
      <c r="G7" s="109" t="str">
        <f t="shared" ref="G7" si="0">IF(C7&lt;0.1,"",C7-$C$6)</f>
        <v/>
      </c>
      <c r="H7" s="109" t="str">
        <f t="shared" ref="H7" si="1">IF(C7&lt;0.1,"",C7-$F$1)</f>
        <v/>
      </c>
      <c r="I7" s="112" t="str">
        <f t="shared" ref="I7:I91" si="2">IF(C7&gt;1,C7-$F$2,"")</f>
        <v/>
      </c>
      <c r="J7" s="112" t="str">
        <f t="shared" ref="J7:J91" si="3">IF(C7&gt;1,C7-$F$3,"")</f>
        <v/>
      </c>
      <c r="K7" s="115" t="str">
        <f t="shared" ref="K7:K91" si="4">IF(C7&gt;1,C7/($F$4*$F$4),"")</f>
        <v/>
      </c>
    </row>
    <row r="8" spans="1:11">
      <c r="A8" s="101"/>
      <c r="B8" s="104"/>
      <c r="C8" s="107"/>
      <c r="D8" s="15" t="s">
        <v>35</v>
      </c>
      <c r="E8" s="16"/>
      <c r="F8" s="110"/>
      <c r="G8" s="110"/>
      <c r="H8" s="110"/>
      <c r="I8" s="113"/>
      <c r="J8" s="113"/>
      <c r="K8" s="116"/>
    </row>
    <row r="9" spans="1:11" ht="14.4" thickBot="1">
      <c r="A9" s="102"/>
      <c r="B9" s="105"/>
      <c r="C9" s="108"/>
      <c r="D9" s="21" t="s">
        <v>36</v>
      </c>
      <c r="E9" s="22"/>
      <c r="F9" s="111"/>
      <c r="G9" s="111"/>
      <c r="H9" s="111"/>
      <c r="I9" s="114"/>
      <c r="J9" s="114"/>
      <c r="K9" s="117"/>
    </row>
    <row r="10" spans="1:11">
      <c r="A10" s="100" t="s">
        <v>4</v>
      </c>
      <c r="B10" s="103">
        <v>41549</v>
      </c>
      <c r="C10" s="106"/>
      <c r="D10" s="19" t="s">
        <v>34</v>
      </c>
      <c r="E10" s="20"/>
      <c r="F10" s="109" t="str">
        <f>IF(C7&lt;0.1,"",IF(C10&lt;0.1,"",C10-C7))</f>
        <v/>
      </c>
      <c r="G10" s="109" t="str">
        <f t="shared" ref="G10" si="5">IF(C10&lt;0.1,"",C10-$C$6)</f>
        <v/>
      </c>
      <c r="H10" s="109" t="str">
        <f t="shared" ref="H10" si="6">IF(C10&lt;0.1,"",C10-$F$1)</f>
        <v/>
      </c>
      <c r="I10" s="112" t="str">
        <f t="shared" si="2"/>
        <v/>
      </c>
      <c r="J10" s="112" t="str">
        <f t="shared" si="3"/>
        <v/>
      </c>
      <c r="K10" s="115" t="str">
        <f t="shared" si="4"/>
        <v/>
      </c>
    </row>
    <row r="11" spans="1:11">
      <c r="A11" s="101"/>
      <c r="B11" s="104"/>
      <c r="C11" s="107"/>
      <c r="D11" s="15" t="s">
        <v>35</v>
      </c>
      <c r="E11" s="16"/>
      <c r="F11" s="110"/>
      <c r="G11" s="110"/>
      <c r="H11" s="110"/>
      <c r="I11" s="113"/>
      <c r="J11" s="113"/>
      <c r="K11" s="116"/>
    </row>
    <row r="12" spans="1:11" ht="14.4" thickBot="1">
      <c r="A12" s="102"/>
      <c r="B12" s="105"/>
      <c r="C12" s="108"/>
      <c r="D12" s="21" t="s">
        <v>36</v>
      </c>
      <c r="E12" s="22"/>
      <c r="F12" s="111"/>
      <c r="G12" s="111"/>
      <c r="H12" s="111"/>
      <c r="I12" s="114"/>
      <c r="J12" s="114"/>
      <c r="K12" s="117"/>
    </row>
    <row r="13" spans="1:11">
      <c r="A13" s="100" t="s">
        <v>5</v>
      </c>
      <c r="B13" s="103">
        <v>41550</v>
      </c>
      <c r="C13" s="106"/>
      <c r="D13" s="19" t="s">
        <v>34</v>
      </c>
      <c r="E13" s="20"/>
      <c r="F13" s="109" t="str">
        <f>IF(C10&lt;0.1,"",IF(C13&lt;0.1,"",C13-C10))</f>
        <v/>
      </c>
      <c r="G13" s="109" t="str">
        <f t="shared" ref="G13" si="7">IF(C13&lt;0.1,"",C13-$C$6)</f>
        <v/>
      </c>
      <c r="H13" s="109" t="str">
        <f t="shared" ref="H13" si="8">IF(C13&lt;0.1,"",C13-$F$1)</f>
        <v/>
      </c>
      <c r="I13" s="112" t="str">
        <f t="shared" si="2"/>
        <v/>
      </c>
      <c r="J13" s="112" t="str">
        <f t="shared" si="3"/>
        <v/>
      </c>
      <c r="K13" s="115" t="str">
        <f t="shared" si="4"/>
        <v/>
      </c>
    </row>
    <row r="14" spans="1:11">
      <c r="A14" s="101"/>
      <c r="B14" s="104"/>
      <c r="C14" s="107"/>
      <c r="D14" s="15" t="s">
        <v>35</v>
      </c>
      <c r="E14" s="16"/>
      <c r="F14" s="110"/>
      <c r="G14" s="110"/>
      <c r="H14" s="110"/>
      <c r="I14" s="113"/>
      <c r="J14" s="113"/>
      <c r="K14" s="116"/>
    </row>
    <row r="15" spans="1:11" ht="14.4" thickBot="1">
      <c r="A15" s="102"/>
      <c r="B15" s="105"/>
      <c r="C15" s="108"/>
      <c r="D15" s="21" t="s">
        <v>36</v>
      </c>
      <c r="E15" s="22"/>
      <c r="F15" s="111"/>
      <c r="G15" s="111"/>
      <c r="H15" s="111"/>
      <c r="I15" s="114"/>
      <c r="J15" s="114"/>
      <c r="K15" s="117"/>
    </row>
    <row r="16" spans="1:11">
      <c r="A16" s="100" t="s">
        <v>6</v>
      </c>
      <c r="B16" s="103">
        <v>41551</v>
      </c>
      <c r="C16" s="106"/>
      <c r="D16" s="19" t="s">
        <v>34</v>
      </c>
      <c r="E16" s="20"/>
      <c r="F16" s="109" t="str">
        <f>IF(C13&lt;0.1,"",IF(C16&lt;0.1,"",C16-C13))</f>
        <v/>
      </c>
      <c r="G16" s="109" t="str">
        <f t="shared" ref="G16" si="9">IF(C16&lt;0.1,"",C16-$C$6)</f>
        <v/>
      </c>
      <c r="H16" s="109" t="str">
        <f t="shared" ref="H16" si="10">IF(C16&lt;0.1,"",C16-$F$1)</f>
        <v/>
      </c>
      <c r="I16" s="112" t="str">
        <f t="shared" si="2"/>
        <v/>
      </c>
      <c r="J16" s="112" t="str">
        <f t="shared" si="3"/>
        <v/>
      </c>
      <c r="K16" s="115" t="str">
        <f t="shared" si="4"/>
        <v/>
      </c>
    </row>
    <row r="17" spans="1:11">
      <c r="A17" s="101"/>
      <c r="B17" s="104"/>
      <c r="C17" s="107"/>
      <c r="D17" s="15" t="s">
        <v>35</v>
      </c>
      <c r="E17" s="16"/>
      <c r="F17" s="110"/>
      <c r="G17" s="110"/>
      <c r="H17" s="110"/>
      <c r="I17" s="113"/>
      <c r="J17" s="113"/>
      <c r="K17" s="116"/>
    </row>
    <row r="18" spans="1:11" ht="14.4" thickBot="1">
      <c r="A18" s="102"/>
      <c r="B18" s="105"/>
      <c r="C18" s="108"/>
      <c r="D18" s="21" t="s">
        <v>36</v>
      </c>
      <c r="E18" s="22"/>
      <c r="F18" s="111"/>
      <c r="G18" s="111"/>
      <c r="H18" s="111"/>
      <c r="I18" s="114"/>
      <c r="J18" s="114"/>
      <c r="K18" s="117"/>
    </row>
    <row r="19" spans="1:11">
      <c r="A19" s="100" t="s">
        <v>7</v>
      </c>
      <c r="B19" s="103">
        <v>41552</v>
      </c>
      <c r="C19" s="106"/>
      <c r="D19" s="19" t="s">
        <v>34</v>
      </c>
      <c r="E19" s="39"/>
      <c r="F19" s="109" t="str">
        <f>IF(C16&lt;0.1,"",IF(C19&lt;0.1,"",C19-C16))</f>
        <v/>
      </c>
      <c r="G19" s="109" t="str">
        <f t="shared" ref="G19" si="11">IF(C19&lt;0.1,"",C19-$C$6)</f>
        <v/>
      </c>
      <c r="H19" s="109" t="str">
        <f t="shared" ref="H19" si="12">IF(C19&lt;0.1,"",C19-$F$1)</f>
        <v/>
      </c>
      <c r="I19" s="112" t="str">
        <f t="shared" si="2"/>
        <v/>
      </c>
      <c r="J19" s="112" t="str">
        <f t="shared" si="3"/>
        <v/>
      </c>
      <c r="K19" s="115" t="str">
        <f t="shared" si="4"/>
        <v/>
      </c>
    </row>
    <row r="20" spans="1:11">
      <c r="A20" s="101"/>
      <c r="B20" s="104"/>
      <c r="C20" s="107"/>
      <c r="D20" s="15" t="s">
        <v>35</v>
      </c>
      <c r="E20" s="40"/>
      <c r="F20" s="110"/>
      <c r="G20" s="110"/>
      <c r="H20" s="110"/>
      <c r="I20" s="113"/>
      <c r="J20" s="113"/>
      <c r="K20" s="116"/>
    </row>
    <row r="21" spans="1:11" ht="14.4" thickBot="1">
      <c r="A21" s="102"/>
      <c r="B21" s="105"/>
      <c r="C21" s="108"/>
      <c r="D21" s="21" t="s">
        <v>36</v>
      </c>
      <c r="E21" s="41"/>
      <c r="F21" s="111"/>
      <c r="G21" s="111"/>
      <c r="H21" s="111"/>
      <c r="I21" s="114"/>
      <c r="J21" s="114"/>
      <c r="K21" s="117"/>
    </row>
    <row r="22" spans="1:11">
      <c r="A22" s="100" t="s">
        <v>8</v>
      </c>
      <c r="B22" s="103">
        <v>41553</v>
      </c>
      <c r="C22" s="106"/>
      <c r="D22" s="19" t="s">
        <v>34</v>
      </c>
      <c r="E22" s="39"/>
      <c r="F22" s="109" t="str">
        <f>IF(C19&lt;0.1,"",IF(C22&lt;0.1,"",C22-C19))</f>
        <v/>
      </c>
      <c r="G22" s="109" t="str">
        <f t="shared" ref="G22" si="13">IF(C22&lt;0.1,"",C22-$C$6)</f>
        <v/>
      </c>
      <c r="H22" s="109" t="str">
        <f t="shared" ref="H22" si="14">IF(C22&lt;0.1,"",C22-$F$1)</f>
        <v/>
      </c>
      <c r="I22" s="112" t="str">
        <f t="shared" si="2"/>
        <v/>
      </c>
      <c r="J22" s="112" t="str">
        <f t="shared" si="3"/>
        <v/>
      </c>
      <c r="K22" s="115" t="str">
        <f t="shared" si="4"/>
        <v/>
      </c>
    </row>
    <row r="23" spans="1:11">
      <c r="A23" s="101"/>
      <c r="B23" s="104"/>
      <c r="C23" s="107"/>
      <c r="D23" s="15" t="s">
        <v>35</v>
      </c>
      <c r="E23" s="40"/>
      <c r="F23" s="110"/>
      <c r="G23" s="110"/>
      <c r="H23" s="110"/>
      <c r="I23" s="113"/>
      <c r="J23" s="113"/>
      <c r="K23" s="116"/>
    </row>
    <row r="24" spans="1:11" ht="14.4" thickBot="1">
      <c r="A24" s="102"/>
      <c r="B24" s="105"/>
      <c r="C24" s="108"/>
      <c r="D24" s="21" t="s">
        <v>36</v>
      </c>
      <c r="E24" s="41"/>
      <c r="F24" s="111"/>
      <c r="G24" s="111"/>
      <c r="H24" s="111"/>
      <c r="I24" s="114"/>
      <c r="J24" s="114"/>
      <c r="K24" s="117"/>
    </row>
    <row r="25" spans="1:11">
      <c r="A25" s="100" t="s">
        <v>9</v>
      </c>
      <c r="B25" s="103">
        <v>41554</v>
      </c>
      <c r="C25" s="106"/>
      <c r="D25" s="19" t="s">
        <v>34</v>
      </c>
      <c r="E25" s="39"/>
      <c r="F25" s="109" t="str">
        <f>IF(C22&lt;0.1,"",IF(C25&lt;0.1,"",C25-C22))</f>
        <v/>
      </c>
      <c r="G25" s="109" t="str">
        <f t="shared" ref="G25" si="15">IF(C25&lt;0.1,"",C25-$C$6)</f>
        <v/>
      </c>
      <c r="H25" s="109" t="str">
        <f t="shared" ref="H25" si="16">IF(C25&lt;0.1,"",C25-$F$1)</f>
        <v/>
      </c>
      <c r="I25" s="112" t="str">
        <f t="shared" si="2"/>
        <v/>
      </c>
      <c r="J25" s="112" t="str">
        <f t="shared" si="3"/>
        <v/>
      </c>
      <c r="K25" s="115" t="str">
        <f t="shared" si="4"/>
        <v/>
      </c>
    </row>
    <row r="26" spans="1:11">
      <c r="A26" s="101"/>
      <c r="B26" s="104"/>
      <c r="C26" s="107"/>
      <c r="D26" s="15" t="s">
        <v>35</v>
      </c>
      <c r="E26" s="40"/>
      <c r="F26" s="110"/>
      <c r="G26" s="110"/>
      <c r="H26" s="110"/>
      <c r="I26" s="113"/>
      <c r="J26" s="113"/>
      <c r="K26" s="116"/>
    </row>
    <row r="27" spans="1:11" ht="14.4" thickBot="1">
      <c r="A27" s="102"/>
      <c r="B27" s="105"/>
      <c r="C27" s="108"/>
      <c r="D27" s="21" t="s">
        <v>36</v>
      </c>
      <c r="E27" s="41"/>
      <c r="F27" s="111"/>
      <c r="G27" s="111"/>
      <c r="H27" s="111"/>
      <c r="I27" s="114"/>
      <c r="J27" s="114"/>
      <c r="K27" s="117"/>
    </row>
    <row r="28" spans="1:11" s="10" customFormat="1">
      <c r="A28" s="100" t="s">
        <v>3</v>
      </c>
      <c r="B28" s="103">
        <v>41555</v>
      </c>
      <c r="C28" s="106"/>
      <c r="D28" s="19" t="s">
        <v>34</v>
      </c>
      <c r="E28" s="39"/>
      <c r="F28" s="109" t="str">
        <f>IF(C25&lt;0.1,"",IF(C28&lt;0.1,"",C28-C25))</f>
        <v/>
      </c>
      <c r="G28" s="109" t="str">
        <f t="shared" ref="G28" si="17">IF(C28&lt;0.1,"",C28-$C$6)</f>
        <v/>
      </c>
      <c r="H28" s="109" t="str">
        <f t="shared" ref="H28" si="18">IF(C28&lt;0.1,"",C28-$F$1)</f>
        <v/>
      </c>
      <c r="I28" s="112" t="str">
        <f t="shared" si="2"/>
        <v/>
      </c>
      <c r="J28" s="112" t="str">
        <f t="shared" si="3"/>
        <v/>
      </c>
      <c r="K28" s="115" t="str">
        <f t="shared" si="4"/>
        <v/>
      </c>
    </row>
    <row r="29" spans="1:11" s="10" customFormat="1">
      <c r="A29" s="101"/>
      <c r="B29" s="104"/>
      <c r="C29" s="107"/>
      <c r="D29" s="15" t="s">
        <v>35</v>
      </c>
      <c r="E29" s="40"/>
      <c r="F29" s="110"/>
      <c r="G29" s="110"/>
      <c r="H29" s="110"/>
      <c r="I29" s="113"/>
      <c r="J29" s="113"/>
      <c r="K29" s="116"/>
    </row>
    <row r="30" spans="1:11" s="10" customFormat="1" ht="14.4" thickBot="1">
      <c r="A30" s="102"/>
      <c r="B30" s="105"/>
      <c r="C30" s="108"/>
      <c r="D30" s="21" t="s">
        <v>36</v>
      </c>
      <c r="E30" s="41"/>
      <c r="F30" s="111"/>
      <c r="G30" s="111"/>
      <c r="H30" s="111"/>
      <c r="I30" s="114"/>
      <c r="J30" s="114"/>
      <c r="K30" s="117"/>
    </row>
    <row r="31" spans="1:11" s="10" customFormat="1">
      <c r="A31" s="100" t="s">
        <v>4</v>
      </c>
      <c r="B31" s="103">
        <v>41556</v>
      </c>
      <c r="C31" s="106"/>
      <c r="D31" s="19" t="s">
        <v>34</v>
      </c>
      <c r="E31" s="39"/>
      <c r="F31" s="109" t="str">
        <f t="shared" ref="F31" si="19">IF(C28&lt;0.1,"",IF(C31&lt;0.1,"",C31-C28))</f>
        <v/>
      </c>
      <c r="G31" s="109" t="str">
        <f t="shared" ref="G31" si="20">IF(C31&lt;0.1,"",C31-$C$6)</f>
        <v/>
      </c>
      <c r="H31" s="109" t="str">
        <f t="shared" ref="H31" si="21">IF(C31&lt;0.1,"",C31-$F$1)</f>
        <v/>
      </c>
      <c r="I31" s="112" t="str">
        <f t="shared" si="2"/>
        <v/>
      </c>
      <c r="J31" s="112" t="str">
        <f t="shared" si="3"/>
        <v/>
      </c>
      <c r="K31" s="115" t="str">
        <f t="shared" si="4"/>
        <v/>
      </c>
    </row>
    <row r="32" spans="1:11" s="10" customFormat="1">
      <c r="A32" s="101"/>
      <c r="B32" s="104"/>
      <c r="C32" s="107"/>
      <c r="D32" s="15" t="s">
        <v>35</v>
      </c>
      <c r="E32" s="40"/>
      <c r="F32" s="110"/>
      <c r="G32" s="110"/>
      <c r="H32" s="110"/>
      <c r="I32" s="113"/>
      <c r="J32" s="113"/>
      <c r="K32" s="116"/>
    </row>
    <row r="33" spans="1:11" s="10" customFormat="1" ht="14.4" thickBot="1">
      <c r="A33" s="102"/>
      <c r="B33" s="105"/>
      <c r="C33" s="108"/>
      <c r="D33" s="21" t="s">
        <v>36</v>
      </c>
      <c r="E33" s="41"/>
      <c r="F33" s="111"/>
      <c r="G33" s="111"/>
      <c r="H33" s="111"/>
      <c r="I33" s="114"/>
      <c r="J33" s="114"/>
      <c r="K33" s="117"/>
    </row>
    <row r="34" spans="1:11" s="10" customFormat="1">
      <c r="A34" s="100" t="s">
        <v>5</v>
      </c>
      <c r="B34" s="103">
        <v>41557</v>
      </c>
      <c r="C34" s="106"/>
      <c r="D34" s="19" t="s">
        <v>34</v>
      </c>
      <c r="E34" s="39"/>
      <c r="F34" s="109" t="str">
        <f>IF(C31&lt;0.1,"",IF(C34&lt;0.1,"",C34-C31))</f>
        <v/>
      </c>
      <c r="G34" s="109" t="str">
        <f t="shared" ref="G34" si="22">IF(C34&lt;0.1,"",C34-$C$6)</f>
        <v/>
      </c>
      <c r="H34" s="109" t="str">
        <f t="shared" ref="H34" si="23">IF(C34&lt;0.1,"",C34-$F$1)</f>
        <v/>
      </c>
      <c r="I34" s="112" t="str">
        <f t="shared" si="2"/>
        <v/>
      </c>
      <c r="J34" s="112" t="str">
        <f t="shared" si="3"/>
        <v/>
      </c>
      <c r="K34" s="115" t="str">
        <f t="shared" si="4"/>
        <v/>
      </c>
    </row>
    <row r="35" spans="1:11" s="10" customFormat="1">
      <c r="A35" s="101"/>
      <c r="B35" s="104"/>
      <c r="C35" s="107"/>
      <c r="D35" s="15" t="s">
        <v>35</v>
      </c>
      <c r="E35" s="40"/>
      <c r="F35" s="110"/>
      <c r="G35" s="110"/>
      <c r="H35" s="110"/>
      <c r="I35" s="113"/>
      <c r="J35" s="113"/>
      <c r="K35" s="116"/>
    </row>
    <row r="36" spans="1:11" s="10" customFormat="1" ht="14.4" thickBot="1">
      <c r="A36" s="102"/>
      <c r="B36" s="105"/>
      <c r="C36" s="108"/>
      <c r="D36" s="21" t="s">
        <v>36</v>
      </c>
      <c r="E36" s="41"/>
      <c r="F36" s="111"/>
      <c r="G36" s="111"/>
      <c r="H36" s="111"/>
      <c r="I36" s="114"/>
      <c r="J36" s="114"/>
      <c r="K36" s="117"/>
    </row>
    <row r="37" spans="1:11" s="10" customFormat="1">
      <c r="A37" s="100" t="s">
        <v>6</v>
      </c>
      <c r="B37" s="103">
        <v>41558</v>
      </c>
      <c r="C37" s="106"/>
      <c r="D37" s="19" t="s">
        <v>34</v>
      </c>
      <c r="E37" s="39"/>
      <c r="F37" s="109" t="str">
        <f>IF(C34&lt;0.1,"",IF(C37&lt;0.1,"",C37-C34))</f>
        <v/>
      </c>
      <c r="G37" s="109" t="str">
        <f t="shared" ref="G37" si="24">IF(C37&lt;0.1,"",C37-$C$6)</f>
        <v/>
      </c>
      <c r="H37" s="109" t="str">
        <f t="shared" ref="H37" si="25">IF(C37&lt;0.1,"",C37-$F$1)</f>
        <v/>
      </c>
      <c r="I37" s="112" t="str">
        <f t="shared" si="2"/>
        <v/>
      </c>
      <c r="J37" s="112" t="str">
        <f t="shared" si="3"/>
        <v/>
      </c>
      <c r="K37" s="115" t="str">
        <f t="shared" si="4"/>
        <v/>
      </c>
    </row>
    <row r="38" spans="1:11" s="10" customFormat="1">
      <c r="A38" s="101"/>
      <c r="B38" s="104"/>
      <c r="C38" s="107"/>
      <c r="D38" s="15" t="s">
        <v>35</v>
      </c>
      <c r="E38" s="40"/>
      <c r="F38" s="110"/>
      <c r="G38" s="110"/>
      <c r="H38" s="110"/>
      <c r="I38" s="113"/>
      <c r="J38" s="113"/>
      <c r="K38" s="116"/>
    </row>
    <row r="39" spans="1:11" s="10" customFormat="1" ht="14.4" thickBot="1">
      <c r="A39" s="102"/>
      <c r="B39" s="105"/>
      <c r="C39" s="108"/>
      <c r="D39" s="21" t="s">
        <v>36</v>
      </c>
      <c r="E39" s="41"/>
      <c r="F39" s="111"/>
      <c r="G39" s="111"/>
      <c r="H39" s="111"/>
      <c r="I39" s="114"/>
      <c r="J39" s="114"/>
      <c r="K39" s="117"/>
    </row>
    <row r="40" spans="1:11" s="10" customFormat="1">
      <c r="A40" s="100" t="s">
        <v>7</v>
      </c>
      <c r="B40" s="103">
        <v>41559</v>
      </c>
      <c r="C40" s="106"/>
      <c r="D40" s="19" t="s">
        <v>34</v>
      </c>
      <c r="E40" s="39"/>
      <c r="F40" s="109" t="str">
        <f>IF(C37&lt;0.1,"",IF(C40&lt;0.1,"",C40-C37))</f>
        <v/>
      </c>
      <c r="G40" s="109" t="str">
        <f t="shared" ref="G40" si="26">IF(C40&lt;0.1,"",C40-$C$6)</f>
        <v/>
      </c>
      <c r="H40" s="109" t="str">
        <f t="shared" ref="H40" si="27">IF(C40&lt;0.1,"",C40-$F$1)</f>
        <v/>
      </c>
      <c r="I40" s="112" t="str">
        <f t="shared" si="2"/>
        <v/>
      </c>
      <c r="J40" s="112" t="str">
        <f t="shared" si="3"/>
        <v/>
      </c>
      <c r="K40" s="115" t="str">
        <f t="shared" si="4"/>
        <v/>
      </c>
    </row>
    <row r="41" spans="1:11" s="10" customFormat="1">
      <c r="A41" s="101"/>
      <c r="B41" s="104"/>
      <c r="C41" s="107"/>
      <c r="D41" s="15" t="s">
        <v>35</v>
      </c>
      <c r="E41" s="40"/>
      <c r="F41" s="110"/>
      <c r="G41" s="110"/>
      <c r="H41" s="110"/>
      <c r="I41" s="113"/>
      <c r="J41" s="113"/>
      <c r="K41" s="116"/>
    </row>
    <row r="42" spans="1:11" s="10" customFormat="1" ht="14.4" thickBot="1">
      <c r="A42" s="102"/>
      <c r="B42" s="105"/>
      <c r="C42" s="108"/>
      <c r="D42" s="21" t="s">
        <v>36</v>
      </c>
      <c r="E42" s="41"/>
      <c r="F42" s="111"/>
      <c r="G42" s="111"/>
      <c r="H42" s="111"/>
      <c r="I42" s="114"/>
      <c r="J42" s="114"/>
      <c r="K42" s="117"/>
    </row>
    <row r="43" spans="1:11" s="10" customFormat="1">
      <c r="A43" s="100" t="s">
        <v>8</v>
      </c>
      <c r="B43" s="103">
        <v>41560</v>
      </c>
      <c r="C43" s="106"/>
      <c r="D43" s="19" t="s">
        <v>34</v>
      </c>
      <c r="E43" s="39"/>
      <c r="F43" s="109" t="str">
        <f>IF(C40&lt;0.1,"",IF(C43&lt;0.1,"",C43-C40))</f>
        <v/>
      </c>
      <c r="G43" s="109" t="str">
        <f t="shared" ref="G43" si="28">IF(C43&lt;0.1,"",C43-$C$6)</f>
        <v/>
      </c>
      <c r="H43" s="109" t="str">
        <f t="shared" ref="H43" si="29">IF(C43&lt;0.1,"",C43-$F$1)</f>
        <v/>
      </c>
      <c r="I43" s="112" t="str">
        <f t="shared" si="2"/>
        <v/>
      </c>
      <c r="J43" s="112" t="str">
        <f t="shared" si="3"/>
        <v/>
      </c>
      <c r="K43" s="115" t="str">
        <f t="shared" si="4"/>
        <v/>
      </c>
    </row>
    <row r="44" spans="1:11" s="10" customFormat="1">
      <c r="A44" s="101"/>
      <c r="B44" s="104"/>
      <c r="C44" s="107"/>
      <c r="D44" s="15" t="s">
        <v>35</v>
      </c>
      <c r="E44" s="40"/>
      <c r="F44" s="110"/>
      <c r="G44" s="110"/>
      <c r="H44" s="110"/>
      <c r="I44" s="113"/>
      <c r="J44" s="113"/>
      <c r="K44" s="116"/>
    </row>
    <row r="45" spans="1:11" s="10" customFormat="1" ht="14.4" thickBot="1">
      <c r="A45" s="102"/>
      <c r="B45" s="105"/>
      <c r="C45" s="108"/>
      <c r="D45" s="21" t="s">
        <v>36</v>
      </c>
      <c r="E45" s="41"/>
      <c r="F45" s="111"/>
      <c r="G45" s="111"/>
      <c r="H45" s="111"/>
      <c r="I45" s="114"/>
      <c r="J45" s="114"/>
      <c r="K45" s="117"/>
    </row>
    <row r="46" spans="1:11" s="10" customFormat="1">
      <c r="A46" s="100" t="s">
        <v>9</v>
      </c>
      <c r="B46" s="103">
        <v>41561</v>
      </c>
      <c r="C46" s="106"/>
      <c r="D46" s="19" t="s">
        <v>34</v>
      </c>
      <c r="E46" s="39"/>
      <c r="F46" s="109" t="str">
        <f>IF(C43&lt;0.1,"",IF(C46&lt;0.1,"",C46-C43))</f>
        <v/>
      </c>
      <c r="G46" s="109" t="str">
        <f t="shared" ref="G46" si="30">IF(C46&lt;0.1,"",C46-$C$6)</f>
        <v/>
      </c>
      <c r="H46" s="109" t="str">
        <f t="shared" ref="H46" si="31">IF(C46&lt;0.1,"",C46-$F$1)</f>
        <v/>
      </c>
      <c r="I46" s="112" t="str">
        <f t="shared" si="2"/>
        <v/>
      </c>
      <c r="J46" s="112" t="str">
        <f t="shared" si="3"/>
        <v/>
      </c>
      <c r="K46" s="115" t="str">
        <f t="shared" si="4"/>
        <v/>
      </c>
    </row>
    <row r="47" spans="1:11" s="10" customFormat="1">
      <c r="A47" s="101"/>
      <c r="B47" s="104"/>
      <c r="C47" s="107"/>
      <c r="D47" s="15" t="s">
        <v>35</v>
      </c>
      <c r="E47" s="40"/>
      <c r="F47" s="110"/>
      <c r="G47" s="110"/>
      <c r="H47" s="110"/>
      <c r="I47" s="113"/>
      <c r="J47" s="113"/>
      <c r="K47" s="116"/>
    </row>
    <row r="48" spans="1:11" s="10" customFormat="1" ht="14.4" thickBot="1">
      <c r="A48" s="102"/>
      <c r="B48" s="105"/>
      <c r="C48" s="108"/>
      <c r="D48" s="21" t="s">
        <v>36</v>
      </c>
      <c r="E48" s="41"/>
      <c r="F48" s="111"/>
      <c r="G48" s="111"/>
      <c r="H48" s="111"/>
      <c r="I48" s="114"/>
      <c r="J48" s="114"/>
      <c r="K48" s="117"/>
    </row>
    <row r="49" spans="1:11" s="10" customFormat="1">
      <c r="A49" s="100" t="s">
        <v>3</v>
      </c>
      <c r="B49" s="103">
        <v>41562</v>
      </c>
      <c r="C49" s="106"/>
      <c r="D49" s="19" t="s">
        <v>34</v>
      </c>
      <c r="E49" s="39"/>
      <c r="F49" s="109" t="str">
        <f>IF(C46&lt;0.1,"",IF(C49&lt;0.1,"",C49-C46))</f>
        <v/>
      </c>
      <c r="G49" s="109" t="str">
        <f t="shared" ref="G49" si="32">IF(C49&lt;0.1,"",C49-$C$6)</f>
        <v/>
      </c>
      <c r="H49" s="109" t="str">
        <f t="shared" ref="H49" si="33">IF(C49&lt;0.1,"",C49-$F$1)</f>
        <v/>
      </c>
      <c r="I49" s="112" t="str">
        <f t="shared" si="2"/>
        <v/>
      </c>
      <c r="J49" s="112" t="str">
        <f t="shared" si="3"/>
        <v/>
      </c>
      <c r="K49" s="115" t="str">
        <f t="shared" si="4"/>
        <v/>
      </c>
    </row>
    <row r="50" spans="1:11" s="10" customFormat="1">
      <c r="A50" s="101"/>
      <c r="B50" s="104"/>
      <c r="C50" s="107"/>
      <c r="D50" s="15" t="s">
        <v>35</v>
      </c>
      <c r="E50" s="40"/>
      <c r="F50" s="110"/>
      <c r="G50" s="110"/>
      <c r="H50" s="110"/>
      <c r="I50" s="113"/>
      <c r="J50" s="113"/>
      <c r="K50" s="116"/>
    </row>
    <row r="51" spans="1:11" s="10" customFormat="1" ht="14.4" thickBot="1">
      <c r="A51" s="102"/>
      <c r="B51" s="105"/>
      <c r="C51" s="108"/>
      <c r="D51" s="21" t="s">
        <v>36</v>
      </c>
      <c r="E51" s="41"/>
      <c r="F51" s="111"/>
      <c r="G51" s="111"/>
      <c r="H51" s="111"/>
      <c r="I51" s="114"/>
      <c r="J51" s="114"/>
      <c r="K51" s="117"/>
    </row>
    <row r="52" spans="1:11" s="10" customFormat="1">
      <c r="A52" s="100" t="s">
        <v>4</v>
      </c>
      <c r="B52" s="103">
        <v>41563</v>
      </c>
      <c r="C52" s="106"/>
      <c r="D52" s="19" t="s">
        <v>34</v>
      </c>
      <c r="E52" s="39"/>
      <c r="F52" s="109" t="str">
        <f>IF(C49&lt;0.1,"",IF(C52&lt;0.1,"",C52-C49))</f>
        <v/>
      </c>
      <c r="G52" s="109" t="str">
        <f t="shared" ref="G52" si="34">IF(C52&lt;0.1,"",C52-$C$6)</f>
        <v/>
      </c>
      <c r="H52" s="109" t="str">
        <f t="shared" ref="H52" si="35">IF(C52&lt;0.1,"",C52-$F$1)</f>
        <v/>
      </c>
      <c r="I52" s="112" t="str">
        <f t="shared" si="2"/>
        <v/>
      </c>
      <c r="J52" s="112" t="str">
        <f t="shared" si="3"/>
        <v/>
      </c>
      <c r="K52" s="115" t="str">
        <f t="shared" si="4"/>
        <v/>
      </c>
    </row>
    <row r="53" spans="1:11" s="10" customFormat="1">
      <c r="A53" s="101"/>
      <c r="B53" s="104"/>
      <c r="C53" s="107"/>
      <c r="D53" s="15" t="s">
        <v>35</v>
      </c>
      <c r="E53" s="40"/>
      <c r="F53" s="110"/>
      <c r="G53" s="110"/>
      <c r="H53" s="110"/>
      <c r="I53" s="113"/>
      <c r="J53" s="113"/>
      <c r="K53" s="116"/>
    </row>
    <row r="54" spans="1:11" s="10" customFormat="1" ht="14.4" thickBot="1">
      <c r="A54" s="102"/>
      <c r="B54" s="105"/>
      <c r="C54" s="108"/>
      <c r="D54" s="21" t="s">
        <v>36</v>
      </c>
      <c r="E54" s="41"/>
      <c r="F54" s="111"/>
      <c r="G54" s="111"/>
      <c r="H54" s="111"/>
      <c r="I54" s="114"/>
      <c r="J54" s="114"/>
      <c r="K54" s="117"/>
    </row>
    <row r="55" spans="1:11" s="10" customFormat="1">
      <c r="A55" s="100" t="s">
        <v>5</v>
      </c>
      <c r="B55" s="103">
        <v>41564</v>
      </c>
      <c r="C55" s="106"/>
      <c r="D55" s="19" t="s">
        <v>34</v>
      </c>
      <c r="E55" s="39"/>
      <c r="F55" s="109" t="str">
        <f>IF(C52&lt;0.1,"",IF(C55&lt;0.1,"",C55-C52))</f>
        <v/>
      </c>
      <c r="G55" s="109" t="str">
        <f t="shared" ref="G55" si="36">IF(C55&lt;0.1,"",C55-$C$6)</f>
        <v/>
      </c>
      <c r="H55" s="109" t="str">
        <f t="shared" ref="H55" si="37">IF(C55&lt;0.1,"",C55-$F$1)</f>
        <v/>
      </c>
      <c r="I55" s="112" t="str">
        <f t="shared" si="2"/>
        <v/>
      </c>
      <c r="J55" s="112" t="str">
        <f t="shared" si="3"/>
        <v/>
      </c>
      <c r="K55" s="115" t="str">
        <f t="shared" si="4"/>
        <v/>
      </c>
    </row>
    <row r="56" spans="1:11" s="10" customFormat="1">
      <c r="A56" s="101"/>
      <c r="B56" s="104"/>
      <c r="C56" s="107"/>
      <c r="D56" s="15" t="s">
        <v>35</v>
      </c>
      <c r="E56" s="40"/>
      <c r="F56" s="110"/>
      <c r="G56" s="110"/>
      <c r="H56" s="110"/>
      <c r="I56" s="113"/>
      <c r="J56" s="113"/>
      <c r="K56" s="116"/>
    </row>
    <row r="57" spans="1:11" s="10" customFormat="1" ht="14.4" thickBot="1">
      <c r="A57" s="102"/>
      <c r="B57" s="105"/>
      <c r="C57" s="108"/>
      <c r="D57" s="21" t="s">
        <v>36</v>
      </c>
      <c r="E57" s="41"/>
      <c r="F57" s="111"/>
      <c r="G57" s="111"/>
      <c r="H57" s="111"/>
      <c r="I57" s="114"/>
      <c r="J57" s="114"/>
      <c r="K57" s="117"/>
    </row>
    <row r="58" spans="1:11" s="10" customFormat="1">
      <c r="A58" s="100" t="s">
        <v>6</v>
      </c>
      <c r="B58" s="103">
        <v>41565</v>
      </c>
      <c r="C58" s="106"/>
      <c r="D58" s="19" t="s">
        <v>34</v>
      </c>
      <c r="E58" s="39"/>
      <c r="F58" s="109" t="str">
        <f>IF(C55&lt;0.1,"",IF(C58&lt;0.1,"",C58-C55))</f>
        <v/>
      </c>
      <c r="G58" s="109" t="str">
        <f t="shared" ref="G58" si="38">IF(C58&lt;0.1,"",C58-$C$6)</f>
        <v/>
      </c>
      <c r="H58" s="109" t="str">
        <f t="shared" ref="H58" si="39">IF(C58&lt;0.1,"",C58-$F$1)</f>
        <v/>
      </c>
      <c r="I58" s="112" t="str">
        <f t="shared" si="2"/>
        <v/>
      </c>
      <c r="J58" s="112" t="str">
        <f t="shared" si="3"/>
        <v/>
      </c>
      <c r="K58" s="115" t="str">
        <f t="shared" si="4"/>
        <v/>
      </c>
    </row>
    <row r="59" spans="1:11" s="10" customFormat="1">
      <c r="A59" s="101"/>
      <c r="B59" s="104"/>
      <c r="C59" s="107"/>
      <c r="D59" s="15" t="s">
        <v>35</v>
      </c>
      <c r="E59" s="40"/>
      <c r="F59" s="110"/>
      <c r="G59" s="110"/>
      <c r="H59" s="110"/>
      <c r="I59" s="113"/>
      <c r="J59" s="113"/>
      <c r="K59" s="116"/>
    </row>
    <row r="60" spans="1:11" s="10" customFormat="1" ht="14.4" thickBot="1">
      <c r="A60" s="102"/>
      <c r="B60" s="105"/>
      <c r="C60" s="108"/>
      <c r="D60" s="21" t="s">
        <v>36</v>
      </c>
      <c r="E60" s="41"/>
      <c r="F60" s="111"/>
      <c r="G60" s="111"/>
      <c r="H60" s="111"/>
      <c r="I60" s="114"/>
      <c r="J60" s="114"/>
      <c r="K60" s="117"/>
    </row>
    <row r="61" spans="1:11" s="10" customFormat="1">
      <c r="A61" s="100" t="s">
        <v>7</v>
      </c>
      <c r="B61" s="103">
        <v>41566</v>
      </c>
      <c r="C61" s="106"/>
      <c r="D61" s="19" t="s">
        <v>34</v>
      </c>
      <c r="E61" s="39"/>
      <c r="F61" s="109" t="str">
        <f>IF(C58&lt;0.1,"",IF(C61&lt;0.1,"",C61-C58))</f>
        <v/>
      </c>
      <c r="G61" s="109" t="str">
        <f t="shared" ref="G61" si="40">IF(C61&lt;0.1,"",C61-$C$6)</f>
        <v/>
      </c>
      <c r="H61" s="109" t="str">
        <f t="shared" ref="H61" si="41">IF(C61&lt;0.1,"",C61-$F$1)</f>
        <v/>
      </c>
      <c r="I61" s="112" t="str">
        <f t="shared" si="2"/>
        <v/>
      </c>
      <c r="J61" s="112" t="str">
        <f t="shared" si="3"/>
        <v/>
      </c>
      <c r="K61" s="115" t="str">
        <f t="shared" si="4"/>
        <v/>
      </c>
    </row>
    <row r="62" spans="1:11" s="10" customFormat="1">
      <c r="A62" s="101"/>
      <c r="B62" s="104"/>
      <c r="C62" s="107"/>
      <c r="D62" s="15" t="s">
        <v>35</v>
      </c>
      <c r="E62" s="40"/>
      <c r="F62" s="110"/>
      <c r="G62" s="110"/>
      <c r="H62" s="110"/>
      <c r="I62" s="113"/>
      <c r="J62" s="113"/>
      <c r="K62" s="116"/>
    </row>
    <row r="63" spans="1:11" s="10" customFormat="1" ht="14.4" thickBot="1">
      <c r="A63" s="102"/>
      <c r="B63" s="105"/>
      <c r="C63" s="108"/>
      <c r="D63" s="21" t="s">
        <v>36</v>
      </c>
      <c r="E63" s="41"/>
      <c r="F63" s="111"/>
      <c r="G63" s="111"/>
      <c r="H63" s="111"/>
      <c r="I63" s="114"/>
      <c r="J63" s="114"/>
      <c r="K63" s="117"/>
    </row>
    <row r="64" spans="1:11" s="10" customFormat="1">
      <c r="A64" s="100" t="s">
        <v>8</v>
      </c>
      <c r="B64" s="103">
        <v>41567</v>
      </c>
      <c r="C64" s="106"/>
      <c r="D64" s="19" t="s">
        <v>34</v>
      </c>
      <c r="E64" s="39"/>
      <c r="F64" s="109" t="str">
        <f>IF(C61&lt;0.1,"",IF(C64&lt;0.1,"",C64-C61))</f>
        <v/>
      </c>
      <c r="G64" s="109" t="str">
        <f t="shared" ref="G64" si="42">IF(C64&lt;0.1,"",C64-$C$6)</f>
        <v/>
      </c>
      <c r="H64" s="109" t="str">
        <f t="shared" ref="H64" si="43">IF(C64&lt;0.1,"",C64-$F$1)</f>
        <v/>
      </c>
      <c r="I64" s="112" t="str">
        <f t="shared" si="2"/>
        <v/>
      </c>
      <c r="J64" s="112" t="str">
        <f t="shared" si="3"/>
        <v/>
      </c>
      <c r="K64" s="115" t="str">
        <f t="shared" si="4"/>
        <v/>
      </c>
    </row>
    <row r="65" spans="1:11" s="10" customFormat="1">
      <c r="A65" s="101"/>
      <c r="B65" s="104"/>
      <c r="C65" s="107"/>
      <c r="D65" s="15" t="s">
        <v>35</v>
      </c>
      <c r="E65" s="40"/>
      <c r="F65" s="110"/>
      <c r="G65" s="110"/>
      <c r="H65" s="110"/>
      <c r="I65" s="113"/>
      <c r="J65" s="113"/>
      <c r="K65" s="116"/>
    </row>
    <row r="66" spans="1:11" s="10" customFormat="1" ht="14.4" thickBot="1">
      <c r="A66" s="102"/>
      <c r="B66" s="105"/>
      <c r="C66" s="108"/>
      <c r="D66" s="21" t="s">
        <v>36</v>
      </c>
      <c r="E66" s="41"/>
      <c r="F66" s="111"/>
      <c r="G66" s="111"/>
      <c r="H66" s="111"/>
      <c r="I66" s="114"/>
      <c r="J66" s="114"/>
      <c r="K66" s="117"/>
    </row>
    <row r="67" spans="1:11" s="10" customFormat="1">
      <c r="A67" s="100" t="s">
        <v>9</v>
      </c>
      <c r="B67" s="103">
        <v>41568</v>
      </c>
      <c r="C67" s="106"/>
      <c r="D67" s="19" t="s">
        <v>34</v>
      </c>
      <c r="E67" s="39"/>
      <c r="F67" s="109" t="str">
        <f>IF(C64&lt;0.1,"",IF(C67&lt;0.1,"",C67-C64))</f>
        <v/>
      </c>
      <c r="G67" s="109" t="str">
        <f t="shared" ref="G67" si="44">IF(C67&lt;0.1,"",C67-$C$6)</f>
        <v/>
      </c>
      <c r="H67" s="109" t="str">
        <f t="shared" ref="H67" si="45">IF(C67&lt;0.1,"",C67-$F$1)</f>
        <v/>
      </c>
      <c r="I67" s="112" t="str">
        <f t="shared" si="2"/>
        <v/>
      </c>
      <c r="J67" s="112" t="str">
        <f t="shared" si="3"/>
        <v/>
      </c>
      <c r="K67" s="115" t="str">
        <f t="shared" si="4"/>
        <v/>
      </c>
    </row>
    <row r="68" spans="1:11" s="10" customFormat="1">
      <c r="A68" s="101"/>
      <c r="B68" s="104"/>
      <c r="C68" s="107"/>
      <c r="D68" s="15" t="s">
        <v>35</v>
      </c>
      <c r="E68" s="40"/>
      <c r="F68" s="110"/>
      <c r="G68" s="110"/>
      <c r="H68" s="110"/>
      <c r="I68" s="113"/>
      <c r="J68" s="113"/>
      <c r="K68" s="116"/>
    </row>
    <row r="69" spans="1:11" s="10" customFormat="1" ht="14.4" thickBot="1">
      <c r="A69" s="102"/>
      <c r="B69" s="105"/>
      <c r="C69" s="108"/>
      <c r="D69" s="21" t="s">
        <v>36</v>
      </c>
      <c r="E69" s="41"/>
      <c r="F69" s="111"/>
      <c r="G69" s="111"/>
      <c r="H69" s="111"/>
      <c r="I69" s="114"/>
      <c r="J69" s="114"/>
      <c r="K69" s="117"/>
    </row>
    <row r="70" spans="1:11" s="10" customFormat="1">
      <c r="A70" s="100" t="s">
        <v>3</v>
      </c>
      <c r="B70" s="103">
        <v>41569</v>
      </c>
      <c r="C70" s="106"/>
      <c r="D70" s="19" t="s">
        <v>34</v>
      </c>
      <c r="E70" s="39"/>
      <c r="F70" s="109" t="str">
        <f>IF(C67&lt;0.1,"",IF(C70&lt;0.1,"",C70-C67))</f>
        <v/>
      </c>
      <c r="G70" s="109" t="str">
        <f t="shared" ref="G70" si="46">IF(C70&lt;0.1,"",C70-$C$6)</f>
        <v/>
      </c>
      <c r="H70" s="109" t="str">
        <f t="shared" ref="H70" si="47">IF(C70&lt;0.1,"",C70-$F$1)</f>
        <v/>
      </c>
      <c r="I70" s="112" t="str">
        <f t="shared" si="2"/>
        <v/>
      </c>
      <c r="J70" s="112" t="str">
        <f t="shared" si="3"/>
        <v/>
      </c>
      <c r="K70" s="115" t="str">
        <f t="shared" si="4"/>
        <v/>
      </c>
    </row>
    <row r="71" spans="1:11" s="10" customFormat="1">
      <c r="A71" s="101"/>
      <c r="B71" s="104"/>
      <c r="C71" s="107"/>
      <c r="D71" s="15" t="s">
        <v>35</v>
      </c>
      <c r="E71" s="40"/>
      <c r="F71" s="110"/>
      <c r="G71" s="110"/>
      <c r="H71" s="110"/>
      <c r="I71" s="113"/>
      <c r="J71" s="113"/>
      <c r="K71" s="116"/>
    </row>
    <row r="72" spans="1:11" s="10" customFormat="1" ht="14.4" thickBot="1">
      <c r="A72" s="102"/>
      <c r="B72" s="105"/>
      <c r="C72" s="108"/>
      <c r="D72" s="21" t="s">
        <v>36</v>
      </c>
      <c r="E72" s="41"/>
      <c r="F72" s="111"/>
      <c r="G72" s="111"/>
      <c r="H72" s="111"/>
      <c r="I72" s="114"/>
      <c r="J72" s="114"/>
      <c r="K72" s="117"/>
    </row>
    <row r="73" spans="1:11" s="10" customFormat="1">
      <c r="A73" s="100" t="s">
        <v>4</v>
      </c>
      <c r="B73" s="103">
        <v>41570</v>
      </c>
      <c r="C73" s="106"/>
      <c r="D73" s="19" t="s">
        <v>34</v>
      </c>
      <c r="E73" s="39"/>
      <c r="F73" s="109" t="str">
        <f>IF(C70&lt;0.1,"",IF(C73&lt;0.1,"",C73-C70))</f>
        <v/>
      </c>
      <c r="G73" s="109" t="str">
        <f t="shared" ref="G73" si="48">IF(C73&lt;0.1,"",C73-$C$6)</f>
        <v/>
      </c>
      <c r="H73" s="109" t="str">
        <f t="shared" ref="H73" si="49">IF(C73&lt;0.1,"",C73-$F$1)</f>
        <v/>
      </c>
      <c r="I73" s="112" t="str">
        <f t="shared" si="2"/>
        <v/>
      </c>
      <c r="J73" s="112" t="str">
        <f t="shared" si="3"/>
        <v/>
      </c>
      <c r="K73" s="115" t="str">
        <f t="shared" si="4"/>
        <v/>
      </c>
    </row>
    <row r="74" spans="1:11" s="10" customFormat="1">
      <c r="A74" s="101"/>
      <c r="B74" s="104"/>
      <c r="C74" s="107"/>
      <c r="D74" s="15" t="s">
        <v>35</v>
      </c>
      <c r="E74" s="40"/>
      <c r="F74" s="110"/>
      <c r="G74" s="110"/>
      <c r="H74" s="110"/>
      <c r="I74" s="113"/>
      <c r="J74" s="113"/>
      <c r="K74" s="116"/>
    </row>
    <row r="75" spans="1:11" s="10" customFormat="1" ht="14.4" thickBot="1">
      <c r="A75" s="102"/>
      <c r="B75" s="105"/>
      <c r="C75" s="108"/>
      <c r="D75" s="21" t="s">
        <v>36</v>
      </c>
      <c r="E75" s="41"/>
      <c r="F75" s="111"/>
      <c r="G75" s="111"/>
      <c r="H75" s="111"/>
      <c r="I75" s="114"/>
      <c r="J75" s="114"/>
      <c r="K75" s="117"/>
    </row>
    <row r="76" spans="1:11">
      <c r="A76" s="100" t="s">
        <v>5</v>
      </c>
      <c r="B76" s="103">
        <v>41571</v>
      </c>
      <c r="C76" s="106"/>
      <c r="D76" s="19" t="s">
        <v>34</v>
      </c>
      <c r="E76" s="39"/>
      <c r="F76" s="109" t="str">
        <f>IF(C73&lt;0.1,"",IF(C76&lt;0.1,"",C76-C73))</f>
        <v/>
      </c>
      <c r="G76" s="109" t="str">
        <f t="shared" ref="G76" si="50">IF(C76&lt;0.1,"",C76-$C$6)</f>
        <v/>
      </c>
      <c r="H76" s="109" t="str">
        <f t="shared" ref="H76" si="51">IF(C76&lt;0.1,"",C76-$F$1)</f>
        <v/>
      </c>
      <c r="I76" s="112" t="str">
        <f t="shared" si="2"/>
        <v/>
      </c>
      <c r="J76" s="112" t="str">
        <f t="shared" si="3"/>
        <v/>
      </c>
      <c r="K76" s="115" t="str">
        <f t="shared" si="4"/>
        <v/>
      </c>
    </row>
    <row r="77" spans="1:11">
      <c r="A77" s="101"/>
      <c r="B77" s="104"/>
      <c r="C77" s="107"/>
      <c r="D77" s="15" t="s">
        <v>35</v>
      </c>
      <c r="E77" s="40"/>
      <c r="F77" s="110"/>
      <c r="G77" s="110"/>
      <c r="H77" s="110"/>
      <c r="I77" s="113"/>
      <c r="J77" s="113"/>
      <c r="K77" s="116"/>
    </row>
    <row r="78" spans="1:11" ht="14.4" thickBot="1">
      <c r="A78" s="102"/>
      <c r="B78" s="105"/>
      <c r="C78" s="108"/>
      <c r="D78" s="21" t="s">
        <v>36</v>
      </c>
      <c r="E78" s="41"/>
      <c r="F78" s="111"/>
      <c r="G78" s="111"/>
      <c r="H78" s="111"/>
      <c r="I78" s="114"/>
      <c r="J78" s="114"/>
      <c r="K78" s="117"/>
    </row>
    <row r="79" spans="1:11">
      <c r="A79" s="100" t="s">
        <v>6</v>
      </c>
      <c r="B79" s="103">
        <v>41572</v>
      </c>
      <c r="C79" s="106"/>
      <c r="D79" s="19" t="s">
        <v>34</v>
      </c>
      <c r="E79" s="39"/>
      <c r="F79" s="109" t="str">
        <f>IF(C76&lt;0.1,"",IF(C79&lt;0.1,"",C79-C76))</f>
        <v/>
      </c>
      <c r="G79" s="109" t="str">
        <f t="shared" ref="G79" si="52">IF(C79&lt;0.1,"",C79-$C$6)</f>
        <v/>
      </c>
      <c r="H79" s="109" t="str">
        <f t="shared" ref="H79" si="53">IF(C79&lt;0.1,"",C79-$F$1)</f>
        <v/>
      </c>
      <c r="I79" s="112" t="str">
        <f t="shared" si="2"/>
        <v/>
      </c>
      <c r="J79" s="112" t="str">
        <f t="shared" si="3"/>
        <v/>
      </c>
      <c r="K79" s="115" t="str">
        <f t="shared" si="4"/>
        <v/>
      </c>
    </row>
    <row r="80" spans="1:11">
      <c r="A80" s="101"/>
      <c r="B80" s="104"/>
      <c r="C80" s="107"/>
      <c r="D80" s="15" t="s">
        <v>35</v>
      </c>
      <c r="E80" s="40"/>
      <c r="F80" s="110"/>
      <c r="G80" s="110"/>
      <c r="H80" s="110"/>
      <c r="I80" s="113"/>
      <c r="J80" s="113"/>
      <c r="K80" s="116"/>
    </row>
    <row r="81" spans="1:11" ht="14.4" thickBot="1">
      <c r="A81" s="102"/>
      <c r="B81" s="105"/>
      <c r="C81" s="108"/>
      <c r="D81" s="21" t="s">
        <v>36</v>
      </c>
      <c r="E81" s="41"/>
      <c r="F81" s="111"/>
      <c r="G81" s="111"/>
      <c r="H81" s="111"/>
      <c r="I81" s="114"/>
      <c r="J81" s="114"/>
      <c r="K81" s="117"/>
    </row>
    <row r="82" spans="1:11">
      <c r="A82" s="100" t="s">
        <v>7</v>
      </c>
      <c r="B82" s="103">
        <v>41573</v>
      </c>
      <c r="C82" s="106"/>
      <c r="D82" s="19" t="s">
        <v>34</v>
      </c>
      <c r="E82" s="39"/>
      <c r="F82" s="109" t="str">
        <f>IF(C79&lt;0.1,"",IF(C82&lt;0.1,"",C82-C79))</f>
        <v/>
      </c>
      <c r="G82" s="109" t="str">
        <f t="shared" ref="G82" si="54">IF(C82&lt;0.1,"",C82-$C$6)</f>
        <v/>
      </c>
      <c r="H82" s="109" t="str">
        <f t="shared" ref="H82" si="55">IF(C82&lt;0.1,"",C82-$F$1)</f>
        <v/>
      </c>
      <c r="I82" s="112" t="str">
        <f t="shared" si="2"/>
        <v/>
      </c>
      <c r="J82" s="112" t="str">
        <f t="shared" si="3"/>
        <v/>
      </c>
      <c r="K82" s="115" t="str">
        <f t="shared" si="4"/>
        <v/>
      </c>
    </row>
    <row r="83" spans="1:11">
      <c r="A83" s="101"/>
      <c r="B83" s="104"/>
      <c r="C83" s="107"/>
      <c r="D83" s="15" t="s">
        <v>35</v>
      </c>
      <c r="E83" s="40"/>
      <c r="F83" s="110"/>
      <c r="G83" s="110"/>
      <c r="H83" s="110"/>
      <c r="I83" s="113"/>
      <c r="J83" s="113"/>
      <c r="K83" s="116"/>
    </row>
    <row r="84" spans="1:11" ht="14.4" thickBot="1">
      <c r="A84" s="102"/>
      <c r="B84" s="105"/>
      <c r="C84" s="108"/>
      <c r="D84" s="21" t="s">
        <v>36</v>
      </c>
      <c r="E84" s="41"/>
      <c r="F84" s="111"/>
      <c r="G84" s="111"/>
      <c r="H84" s="111"/>
      <c r="I84" s="114"/>
      <c r="J84" s="114"/>
      <c r="K84" s="117"/>
    </row>
    <row r="85" spans="1:11">
      <c r="A85" s="100" t="s">
        <v>8</v>
      </c>
      <c r="B85" s="103">
        <v>41574</v>
      </c>
      <c r="C85" s="106"/>
      <c r="D85" s="19" t="s">
        <v>34</v>
      </c>
      <c r="E85" s="39"/>
      <c r="F85" s="109" t="str">
        <f>IF(C82&lt;0.1,"",IF(C85&lt;0.1,"",C85-C82))</f>
        <v/>
      </c>
      <c r="G85" s="109" t="str">
        <f t="shared" ref="G85" si="56">IF(C85&lt;0.1,"",C85-$C$6)</f>
        <v/>
      </c>
      <c r="H85" s="109" t="str">
        <f t="shared" ref="H85" si="57">IF(C85&lt;0.1,"",C85-$F$1)</f>
        <v/>
      </c>
      <c r="I85" s="112" t="str">
        <f t="shared" si="2"/>
        <v/>
      </c>
      <c r="J85" s="112" t="str">
        <f t="shared" si="3"/>
        <v/>
      </c>
      <c r="K85" s="115" t="str">
        <f t="shared" si="4"/>
        <v/>
      </c>
    </row>
    <row r="86" spans="1:11">
      <c r="A86" s="101"/>
      <c r="B86" s="104"/>
      <c r="C86" s="107"/>
      <c r="D86" s="15" t="s">
        <v>35</v>
      </c>
      <c r="E86" s="40"/>
      <c r="F86" s="110"/>
      <c r="G86" s="110"/>
      <c r="H86" s="110"/>
      <c r="I86" s="113"/>
      <c r="J86" s="113"/>
      <c r="K86" s="116"/>
    </row>
    <row r="87" spans="1:11" ht="14.4" thickBot="1">
      <c r="A87" s="102"/>
      <c r="B87" s="105"/>
      <c r="C87" s="108"/>
      <c r="D87" s="21" t="s">
        <v>36</v>
      </c>
      <c r="E87" s="41"/>
      <c r="F87" s="111"/>
      <c r="G87" s="111"/>
      <c r="H87" s="111"/>
      <c r="I87" s="114"/>
      <c r="J87" s="114"/>
      <c r="K87" s="117"/>
    </row>
    <row r="88" spans="1:11">
      <c r="A88" s="100" t="s">
        <v>9</v>
      </c>
      <c r="B88" s="103">
        <v>41575</v>
      </c>
      <c r="C88" s="106"/>
      <c r="D88" s="19" t="s">
        <v>34</v>
      </c>
      <c r="E88" s="39"/>
      <c r="F88" s="109" t="str">
        <f>IF(C85&lt;0.1,"",IF(C88&lt;0.1,"",C88-C85))</f>
        <v/>
      </c>
      <c r="G88" s="109" t="str">
        <f>IF(C88&lt;0.1,"",C88-$C$6)</f>
        <v/>
      </c>
      <c r="H88" s="109" t="str">
        <f>IF(C88&lt;0.1,"",C88-$F$1)</f>
        <v/>
      </c>
      <c r="I88" s="112" t="str">
        <f t="shared" si="2"/>
        <v/>
      </c>
      <c r="J88" s="112" t="str">
        <f t="shared" si="3"/>
        <v/>
      </c>
      <c r="K88" s="115" t="str">
        <f t="shared" si="4"/>
        <v/>
      </c>
    </row>
    <row r="89" spans="1:11">
      <c r="A89" s="101"/>
      <c r="B89" s="104"/>
      <c r="C89" s="107"/>
      <c r="D89" s="15" t="s">
        <v>35</v>
      </c>
      <c r="E89" s="40"/>
      <c r="F89" s="110"/>
      <c r="G89" s="110"/>
      <c r="H89" s="110"/>
      <c r="I89" s="113"/>
      <c r="J89" s="113"/>
      <c r="K89" s="116"/>
    </row>
    <row r="90" spans="1:11" ht="14.4" thickBot="1">
      <c r="A90" s="102"/>
      <c r="B90" s="105"/>
      <c r="C90" s="108"/>
      <c r="D90" s="21" t="s">
        <v>36</v>
      </c>
      <c r="E90" s="41"/>
      <c r="F90" s="111"/>
      <c r="G90" s="111"/>
      <c r="H90" s="111"/>
      <c r="I90" s="114"/>
      <c r="J90" s="114"/>
      <c r="K90" s="117"/>
    </row>
    <row r="91" spans="1:11">
      <c r="A91" s="100" t="s">
        <v>3</v>
      </c>
      <c r="B91" s="103">
        <v>41576</v>
      </c>
      <c r="C91" s="136"/>
      <c r="D91" s="19" t="s">
        <v>34</v>
      </c>
      <c r="E91" s="39"/>
      <c r="F91" s="109" t="str">
        <f t="shared" ref="F91" si="58">IF(C88&lt;0.1,"",IF(C91&lt;0.1,"",C91-C88))</f>
        <v/>
      </c>
      <c r="G91" s="109" t="str">
        <f>IF(C91&lt;0.1,"",C91-$C$6)</f>
        <v/>
      </c>
      <c r="H91" s="109" t="str">
        <f>IF(C91&lt;0.1,"",C91-$F$1)</f>
        <v/>
      </c>
      <c r="I91" s="112" t="str">
        <f t="shared" si="2"/>
        <v/>
      </c>
      <c r="J91" s="112" t="str">
        <f t="shared" si="3"/>
        <v/>
      </c>
      <c r="K91" s="139" t="str">
        <f t="shared" si="4"/>
        <v/>
      </c>
    </row>
    <row r="92" spans="1:11">
      <c r="A92" s="101"/>
      <c r="B92" s="104"/>
      <c r="C92" s="137"/>
      <c r="D92" s="15" t="s">
        <v>35</v>
      </c>
      <c r="E92" s="40"/>
      <c r="F92" s="110"/>
      <c r="G92" s="110"/>
      <c r="H92" s="110"/>
      <c r="I92" s="113"/>
      <c r="J92" s="113"/>
      <c r="K92" s="140"/>
    </row>
    <row r="93" spans="1:11" ht="14.4" thickBot="1">
      <c r="A93" s="102"/>
      <c r="B93" s="105"/>
      <c r="C93" s="138"/>
      <c r="D93" s="21" t="s">
        <v>36</v>
      </c>
      <c r="E93" s="41"/>
      <c r="F93" s="111"/>
      <c r="G93" s="111"/>
      <c r="H93" s="111"/>
      <c r="I93" s="114"/>
      <c r="J93" s="114"/>
      <c r="K93" s="141"/>
    </row>
    <row r="94" spans="1:11">
      <c r="A94" s="100" t="s">
        <v>4</v>
      </c>
      <c r="B94" s="103">
        <v>41577</v>
      </c>
      <c r="C94" s="106"/>
      <c r="D94" s="19" t="s">
        <v>34</v>
      </c>
      <c r="E94" s="39"/>
      <c r="F94" s="109" t="str">
        <f>IF(C91&lt;0.1,"",IF(C94&lt;0.1,"",C94-C91))</f>
        <v/>
      </c>
      <c r="G94" s="109" t="str">
        <f>IF(C94&lt;0.1,"",C94-$C$6)</f>
        <v/>
      </c>
      <c r="H94" s="109" t="str">
        <f>IF(C94&lt;0.1,"",C94-$F$1)</f>
        <v/>
      </c>
      <c r="I94" s="112" t="str">
        <f t="shared" ref="I94" si="59">IF(C94&gt;1,C94-$F$2,"")</f>
        <v/>
      </c>
      <c r="J94" s="112" t="str">
        <f t="shared" ref="J94" si="60">IF(C94&gt;1,C94-$F$3,"")</f>
        <v/>
      </c>
      <c r="K94" s="115" t="str">
        <f t="shared" ref="K94" si="61">IF(C94&gt;1,C94/($F$4*$F$4),"")</f>
        <v/>
      </c>
    </row>
    <row r="95" spans="1:11">
      <c r="A95" s="101"/>
      <c r="B95" s="104"/>
      <c r="C95" s="107"/>
      <c r="D95" s="15" t="s">
        <v>35</v>
      </c>
      <c r="E95" s="40"/>
      <c r="F95" s="110"/>
      <c r="G95" s="110"/>
      <c r="H95" s="110"/>
      <c r="I95" s="113"/>
      <c r="J95" s="113"/>
      <c r="K95" s="116"/>
    </row>
    <row r="96" spans="1:11" ht="14.4" thickBot="1">
      <c r="A96" s="102"/>
      <c r="B96" s="105"/>
      <c r="C96" s="108"/>
      <c r="D96" s="21" t="s">
        <v>36</v>
      </c>
      <c r="E96" s="41"/>
      <c r="F96" s="111"/>
      <c r="G96" s="111"/>
      <c r="H96" s="111"/>
      <c r="I96" s="114"/>
      <c r="J96" s="114"/>
      <c r="K96" s="117"/>
    </row>
    <row r="97" spans="1:11">
      <c r="A97" s="100" t="s">
        <v>5</v>
      </c>
      <c r="B97" s="103">
        <v>41578</v>
      </c>
      <c r="C97" s="136"/>
      <c r="D97" s="19" t="s">
        <v>34</v>
      </c>
      <c r="E97" s="39"/>
      <c r="F97" s="109" t="str">
        <f t="shared" ref="F97" si="62">IF(C94&lt;0.1,"",IF(C97&lt;0.1,"",C97-C94))</f>
        <v/>
      </c>
      <c r="G97" s="109" t="str">
        <f>IF(C97&lt;0.1,"",C97-$C$6)</f>
        <v/>
      </c>
      <c r="H97" s="109" t="str">
        <f>IF(C97&lt;0.1,"",C97-$F$1)</f>
        <v/>
      </c>
      <c r="I97" s="112" t="str">
        <f t="shared" ref="I97" si="63">IF(C97&gt;1,C97-$F$2,"")</f>
        <v/>
      </c>
      <c r="J97" s="112" t="str">
        <f t="shared" ref="J97" si="64">IF(C97&gt;1,C97-$F$3,"")</f>
        <v/>
      </c>
      <c r="K97" s="139" t="str">
        <f t="shared" ref="K97" si="65">IF(C97&gt;1,C97/($F$4*$F$4),"")</f>
        <v/>
      </c>
    </row>
    <row r="98" spans="1:11">
      <c r="A98" s="101"/>
      <c r="B98" s="104"/>
      <c r="C98" s="137"/>
      <c r="D98" s="15" t="s">
        <v>35</v>
      </c>
      <c r="E98" s="40"/>
      <c r="F98" s="110"/>
      <c r="G98" s="110"/>
      <c r="H98" s="110"/>
      <c r="I98" s="113"/>
      <c r="J98" s="113"/>
      <c r="K98" s="140"/>
    </row>
    <row r="99" spans="1:11" ht="14.4" thickBot="1">
      <c r="A99" s="102"/>
      <c r="B99" s="105"/>
      <c r="C99" s="138"/>
      <c r="D99" s="21" t="s">
        <v>36</v>
      </c>
      <c r="E99" s="41"/>
      <c r="F99" s="111"/>
      <c r="G99" s="111"/>
      <c r="H99" s="111"/>
      <c r="I99" s="114"/>
      <c r="J99" s="114"/>
      <c r="K99" s="141"/>
    </row>
  </sheetData>
  <sheetProtection password="B886" sheet="1" objects="1" scenarios="1" formatCells="0" formatColumns="0" formatRows="0" insertColumns="0" insertRows="0" insertHyperlinks="0" deleteColumns="0" deleteRows="0" selectLockedCells="1" sort="0" autoFilter="0" pivotTables="0"/>
  <mergeCells count="288">
    <mergeCell ref="C1:E1"/>
    <mergeCell ref="H1:K1"/>
    <mergeCell ref="C2:E2"/>
    <mergeCell ref="H2:K2"/>
    <mergeCell ref="C3:E3"/>
    <mergeCell ref="H3:K3"/>
    <mergeCell ref="C4:E4"/>
    <mergeCell ref="H4:J4"/>
    <mergeCell ref="D5:E5"/>
    <mergeCell ref="A7:A9"/>
    <mergeCell ref="B7:B9"/>
    <mergeCell ref="C7:C9"/>
    <mergeCell ref="F7:F9"/>
    <mergeCell ref="G7:G9"/>
    <mergeCell ref="H7:H9"/>
    <mergeCell ref="I7:I9"/>
    <mergeCell ref="J7:J9"/>
    <mergeCell ref="K7:K9"/>
    <mergeCell ref="A10:A12"/>
    <mergeCell ref="B10:B12"/>
    <mergeCell ref="C10:C12"/>
    <mergeCell ref="F10:F12"/>
    <mergeCell ref="G10:G12"/>
    <mergeCell ref="H10:H12"/>
    <mergeCell ref="I10:I12"/>
    <mergeCell ref="J10:J12"/>
    <mergeCell ref="K10:K12"/>
    <mergeCell ref="A13:A15"/>
    <mergeCell ref="B13:B15"/>
    <mergeCell ref="C13:C15"/>
    <mergeCell ref="F13:F15"/>
    <mergeCell ref="G13:G15"/>
    <mergeCell ref="H13:H15"/>
    <mergeCell ref="I13:I15"/>
    <mergeCell ref="J13:J15"/>
    <mergeCell ref="K13:K15"/>
    <mergeCell ref="I16:I18"/>
    <mergeCell ref="J16:J18"/>
    <mergeCell ref="K16:K18"/>
    <mergeCell ref="A19:A21"/>
    <mergeCell ref="B19:B21"/>
    <mergeCell ref="C19:C21"/>
    <mergeCell ref="F19:F21"/>
    <mergeCell ref="G19:G21"/>
    <mergeCell ref="H19:H21"/>
    <mergeCell ref="I19:I21"/>
    <mergeCell ref="A16:A18"/>
    <mergeCell ref="B16:B18"/>
    <mergeCell ref="C16:C18"/>
    <mergeCell ref="F16:F18"/>
    <mergeCell ref="G16:G18"/>
    <mergeCell ref="H16:H18"/>
    <mergeCell ref="J19:J21"/>
    <mergeCell ref="K19:K21"/>
    <mergeCell ref="A22:A24"/>
    <mergeCell ref="B22:B24"/>
    <mergeCell ref="C22:C24"/>
    <mergeCell ref="F22:F24"/>
    <mergeCell ref="G22:G24"/>
    <mergeCell ref="H22:H24"/>
    <mergeCell ref="I22:I24"/>
    <mergeCell ref="J22:J24"/>
    <mergeCell ref="K22:K24"/>
    <mergeCell ref="A25:A27"/>
    <mergeCell ref="B25:B27"/>
    <mergeCell ref="C25:C27"/>
    <mergeCell ref="F25:F27"/>
    <mergeCell ref="G25:G27"/>
    <mergeCell ref="H25:H27"/>
    <mergeCell ref="I25:I27"/>
    <mergeCell ref="J25:J27"/>
    <mergeCell ref="K25:K27"/>
    <mergeCell ref="I28:I30"/>
    <mergeCell ref="J28:J30"/>
    <mergeCell ref="K28:K30"/>
    <mergeCell ref="A31:A33"/>
    <mergeCell ref="B31:B33"/>
    <mergeCell ref="C31:C33"/>
    <mergeCell ref="F31:F33"/>
    <mergeCell ref="G31:G33"/>
    <mergeCell ref="H31:H33"/>
    <mergeCell ref="I31:I33"/>
    <mergeCell ref="A28:A30"/>
    <mergeCell ref="B28:B30"/>
    <mergeCell ref="C28:C30"/>
    <mergeCell ref="F28:F30"/>
    <mergeCell ref="G28:G30"/>
    <mergeCell ref="H28:H30"/>
    <mergeCell ref="J31:J33"/>
    <mergeCell ref="K31:K33"/>
    <mergeCell ref="A34:A36"/>
    <mergeCell ref="B34:B36"/>
    <mergeCell ref="C34:C36"/>
    <mergeCell ref="F34:F36"/>
    <mergeCell ref="G34:G36"/>
    <mergeCell ref="H34:H36"/>
    <mergeCell ref="I34:I36"/>
    <mergeCell ref="J34:J36"/>
    <mergeCell ref="K34:K36"/>
    <mergeCell ref="A37:A39"/>
    <mergeCell ref="B37:B39"/>
    <mergeCell ref="C37:C39"/>
    <mergeCell ref="F37:F39"/>
    <mergeCell ref="G37:G39"/>
    <mergeCell ref="H37:H39"/>
    <mergeCell ref="I37:I39"/>
    <mergeCell ref="J37:J39"/>
    <mergeCell ref="K37:K39"/>
    <mergeCell ref="I40:I42"/>
    <mergeCell ref="J40:J42"/>
    <mergeCell ref="K40:K42"/>
    <mergeCell ref="A43:A45"/>
    <mergeCell ref="B43:B45"/>
    <mergeCell ref="C43:C45"/>
    <mergeCell ref="F43:F45"/>
    <mergeCell ref="G43:G45"/>
    <mergeCell ref="H43:H45"/>
    <mergeCell ref="I43:I45"/>
    <mergeCell ref="A40:A42"/>
    <mergeCell ref="B40:B42"/>
    <mergeCell ref="C40:C42"/>
    <mergeCell ref="F40:F42"/>
    <mergeCell ref="G40:G42"/>
    <mergeCell ref="H40:H42"/>
    <mergeCell ref="J43:J45"/>
    <mergeCell ref="K43:K45"/>
    <mergeCell ref="A46:A48"/>
    <mergeCell ref="B46:B48"/>
    <mergeCell ref="C46:C48"/>
    <mergeCell ref="F46:F48"/>
    <mergeCell ref="G46:G48"/>
    <mergeCell ref="H46:H48"/>
    <mergeCell ref="I46:I48"/>
    <mergeCell ref="J46:J48"/>
    <mergeCell ref="K46:K48"/>
    <mergeCell ref="A49:A51"/>
    <mergeCell ref="B49:B51"/>
    <mergeCell ref="C49:C51"/>
    <mergeCell ref="F49:F51"/>
    <mergeCell ref="G49:G51"/>
    <mergeCell ref="H49:H51"/>
    <mergeCell ref="I49:I51"/>
    <mergeCell ref="J49:J51"/>
    <mergeCell ref="K49:K51"/>
    <mergeCell ref="I52:I54"/>
    <mergeCell ref="J52:J54"/>
    <mergeCell ref="K52:K54"/>
    <mergeCell ref="A55:A57"/>
    <mergeCell ref="B55:B57"/>
    <mergeCell ref="C55:C57"/>
    <mergeCell ref="F55:F57"/>
    <mergeCell ref="G55:G57"/>
    <mergeCell ref="H55:H57"/>
    <mergeCell ref="I55:I57"/>
    <mergeCell ref="A52:A54"/>
    <mergeCell ref="B52:B54"/>
    <mergeCell ref="C52:C54"/>
    <mergeCell ref="F52:F54"/>
    <mergeCell ref="G52:G54"/>
    <mergeCell ref="H52:H54"/>
    <mergeCell ref="J55:J57"/>
    <mergeCell ref="K55:K57"/>
    <mergeCell ref="A58:A60"/>
    <mergeCell ref="B58:B60"/>
    <mergeCell ref="C58:C60"/>
    <mergeCell ref="F58:F60"/>
    <mergeCell ref="G58:G60"/>
    <mergeCell ref="H58:H60"/>
    <mergeCell ref="I58:I60"/>
    <mergeCell ref="J58:J60"/>
    <mergeCell ref="K58:K60"/>
    <mergeCell ref="A61:A63"/>
    <mergeCell ref="B61:B63"/>
    <mergeCell ref="C61:C63"/>
    <mergeCell ref="F61:F63"/>
    <mergeCell ref="G61:G63"/>
    <mergeCell ref="H61:H63"/>
    <mergeCell ref="I61:I63"/>
    <mergeCell ref="J61:J63"/>
    <mergeCell ref="K61:K63"/>
    <mergeCell ref="I64:I66"/>
    <mergeCell ref="J64:J66"/>
    <mergeCell ref="K64:K66"/>
    <mergeCell ref="A67:A69"/>
    <mergeCell ref="B67:B69"/>
    <mergeCell ref="C67:C69"/>
    <mergeCell ref="F67:F69"/>
    <mergeCell ref="G67:G69"/>
    <mergeCell ref="H67:H69"/>
    <mergeCell ref="I67:I69"/>
    <mergeCell ref="A64:A66"/>
    <mergeCell ref="B64:B66"/>
    <mergeCell ref="C64:C66"/>
    <mergeCell ref="F64:F66"/>
    <mergeCell ref="G64:G66"/>
    <mergeCell ref="H64:H66"/>
    <mergeCell ref="J67:J69"/>
    <mergeCell ref="K67:K69"/>
    <mergeCell ref="A70:A72"/>
    <mergeCell ref="B70:B72"/>
    <mergeCell ref="C70:C72"/>
    <mergeCell ref="F70:F72"/>
    <mergeCell ref="G70:G72"/>
    <mergeCell ref="H70:H72"/>
    <mergeCell ref="I70:I72"/>
    <mergeCell ref="J70:J72"/>
    <mergeCell ref="K70:K72"/>
    <mergeCell ref="A73:A75"/>
    <mergeCell ref="B73:B75"/>
    <mergeCell ref="C73:C75"/>
    <mergeCell ref="F73:F75"/>
    <mergeCell ref="G73:G75"/>
    <mergeCell ref="H73:H75"/>
    <mergeCell ref="I73:I75"/>
    <mergeCell ref="J73:J75"/>
    <mergeCell ref="K73:K75"/>
    <mergeCell ref="I76:I78"/>
    <mergeCell ref="J76:J78"/>
    <mergeCell ref="K76:K78"/>
    <mergeCell ref="A79:A81"/>
    <mergeCell ref="B79:B81"/>
    <mergeCell ref="C79:C81"/>
    <mergeCell ref="F79:F81"/>
    <mergeCell ref="G79:G81"/>
    <mergeCell ref="H79:H81"/>
    <mergeCell ref="I79:I81"/>
    <mergeCell ref="A76:A78"/>
    <mergeCell ref="B76:B78"/>
    <mergeCell ref="C76:C78"/>
    <mergeCell ref="F76:F78"/>
    <mergeCell ref="G76:G78"/>
    <mergeCell ref="H76:H78"/>
    <mergeCell ref="J79:J81"/>
    <mergeCell ref="K79:K81"/>
    <mergeCell ref="A82:A84"/>
    <mergeCell ref="B82:B84"/>
    <mergeCell ref="C82:C84"/>
    <mergeCell ref="F82:F84"/>
    <mergeCell ref="G82:G84"/>
    <mergeCell ref="H82:H84"/>
    <mergeCell ref="I82:I84"/>
    <mergeCell ref="J82:J84"/>
    <mergeCell ref="K82:K84"/>
    <mergeCell ref="A85:A87"/>
    <mergeCell ref="B85:B87"/>
    <mergeCell ref="C85:C87"/>
    <mergeCell ref="F85:F87"/>
    <mergeCell ref="G85:G87"/>
    <mergeCell ref="H85:H87"/>
    <mergeCell ref="I85:I87"/>
    <mergeCell ref="J85:J87"/>
    <mergeCell ref="K85:K87"/>
    <mergeCell ref="I88:I90"/>
    <mergeCell ref="J88:J90"/>
    <mergeCell ref="K88:K90"/>
    <mergeCell ref="A91:A93"/>
    <mergeCell ref="B91:B93"/>
    <mergeCell ref="C91:C93"/>
    <mergeCell ref="F91:F93"/>
    <mergeCell ref="G91:G93"/>
    <mergeCell ref="H91:H93"/>
    <mergeCell ref="I91:I93"/>
    <mergeCell ref="A88:A90"/>
    <mergeCell ref="B88:B90"/>
    <mergeCell ref="C88:C90"/>
    <mergeCell ref="F88:F90"/>
    <mergeCell ref="G88:G90"/>
    <mergeCell ref="H88:H90"/>
    <mergeCell ref="J91:J93"/>
    <mergeCell ref="K91:K93"/>
    <mergeCell ref="A94:A96"/>
    <mergeCell ref="B94:B96"/>
    <mergeCell ref="C94:C96"/>
    <mergeCell ref="F94:F96"/>
    <mergeCell ref="G94:G96"/>
    <mergeCell ref="H94:H96"/>
    <mergeCell ref="I94:I96"/>
    <mergeCell ref="J94:J96"/>
    <mergeCell ref="K94:K96"/>
    <mergeCell ref="A97:A99"/>
    <mergeCell ref="B97:B99"/>
    <mergeCell ref="C97:C99"/>
    <mergeCell ref="F97:F99"/>
    <mergeCell ref="G97:G99"/>
    <mergeCell ref="H97:H99"/>
    <mergeCell ref="I97:I99"/>
    <mergeCell ref="J97:J99"/>
    <mergeCell ref="K97:K99"/>
  </mergeCells>
  <conditionalFormatting sqref="J7:J28 J31:J46 J49 J52 J55 J58 J61 J64 J67 J70 J73 J76 J79 J82 J85 F88:H88 J88 J91 F7:F28 G7:G13 F31:G31 F34:G46 F91:H91 H7:H28 G16 G19 G22 G25 G28 H31:H46 F49:H49 F52:H52 F55:H55 F58:H58 F61:H61 F64:H64 F67:H67 F70:H70 F73:H73 F76:H76 F79:H79 F82:H82 F85:H85">
    <cfRule type="cellIs" dxfId="17" priority="7" operator="lessThan">
      <formula>0</formula>
    </cfRule>
  </conditionalFormatting>
  <conditionalFormatting sqref="I7:J28 I31:J46 I49:J49 I52:J52 I55:J55 I58:J58 I61:J61 I64:J64 I67:J67 I70:J70 I73:J73 I76:J76 I79:J79 I82:J82 I85:J85 I88:J88 I91:J91">
    <cfRule type="cellIs" dxfId="16" priority="5" operator="equal">
      <formula>0</formula>
    </cfRule>
    <cfRule type="cellIs" dxfId="15" priority="6" operator="lessThan">
      <formula>0</formula>
    </cfRule>
  </conditionalFormatting>
  <conditionalFormatting sqref="F94:H94 J94 J97 F97:H97">
    <cfRule type="cellIs" dxfId="14" priority="4" operator="lessThan">
      <formula>0</formula>
    </cfRule>
  </conditionalFormatting>
  <conditionalFormatting sqref="I94:J94 I97:J97">
    <cfRule type="cellIs" dxfId="13" priority="2" operator="equal">
      <formula>0</formula>
    </cfRule>
    <cfRule type="cellIs" dxfId="12" priority="3" operator="lessThan">
      <formula>0</formula>
    </cfRule>
  </conditionalFormatting>
  <conditionalFormatting sqref="F2">
    <cfRule type="cellIs" dxfId="11" priority="1" operator="greaterThan">
      <formula>0</formula>
    </cfRule>
  </conditionalFormatting>
  <pageMargins left="0.70866141732283472" right="0.70866141732283472" top="0.78740157480314965" bottom="0.78740157480314965" header="0.31496062992125984" footer="0.31496062992125984"/>
  <pageSetup paperSize="9" scale="72" fitToHeight="0" orientation="landscape" verticalDpi="0" r:id="rId1"/>
  <headerFooter>
    <oddFooter>&amp;LCopyright: Dominique Clarier 2012&amp;Cwww.dclarier.com</oddFooter>
  </headerFooter>
  <legacyDrawing r:id="rId2"/>
</worksheet>
</file>

<file path=xl/worksheets/sheet14.xml><?xml version="1.0" encoding="utf-8"?>
<worksheet xmlns="http://schemas.openxmlformats.org/spreadsheetml/2006/main" xmlns:r="http://schemas.openxmlformats.org/officeDocument/2006/relationships">
  <sheetPr>
    <pageSetUpPr fitToPage="1"/>
  </sheetPr>
  <dimension ref="A1:K96"/>
  <sheetViews>
    <sheetView showGridLines="0" showRowColHeaders="0" zoomScale="80" zoomScaleNormal="80" workbookViewId="0">
      <pane xSplit="2" ySplit="6" topLeftCell="C7" activePane="bottomRight" state="frozenSplit"/>
      <selection activeCell="E34" sqref="E34"/>
      <selection pane="topRight" activeCell="E34" sqref="E34"/>
      <selection pane="bottomLeft" activeCell="E34" sqref="E34"/>
      <selection pane="bottomRight" activeCell="F2" sqref="F2"/>
    </sheetView>
  </sheetViews>
  <sheetFormatPr baseColWidth="10" defaultColWidth="11.44140625" defaultRowHeight="13.8"/>
  <cols>
    <col min="1" max="1" width="5.33203125" style="4" bestFit="1" customWidth="1"/>
    <col min="2" max="2" width="13.6640625" style="4" customWidth="1"/>
    <col min="3" max="3" width="15.6640625" style="4" customWidth="1"/>
    <col min="4" max="4" width="5" style="18" customWidth="1"/>
    <col min="5" max="5" width="54.5546875" style="11" customWidth="1"/>
    <col min="6" max="11" width="15.6640625" style="4" customWidth="1"/>
    <col min="12" max="16384" width="11.44140625" style="5"/>
  </cols>
  <sheetData>
    <row r="1" spans="1:11" ht="28.5" customHeight="1">
      <c r="A1" s="12"/>
      <c r="B1" s="7"/>
      <c r="C1" s="123" t="s">
        <v>33</v>
      </c>
      <c r="D1" s="124"/>
      <c r="E1" s="124"/>
      <c r="F1" s="43">
        <f>'Basisdaten eingeben'!E4</f>
        <v>0</v>
      </c>
      <c r="G1" s="44" t="s">
        <v>10</v>
      </c>
      <c r="H1" s="125" t="s">
        <v>74</v>
      </c>
      <c r="I1" s="125"/>
      <c r="J1" s="125"/>
      <c r="K1" s="126"/>
    </row>
    <row r="2" spans="1:11" ht="28.5" customHeight="1">
      <c r="A2" s="12"/>
      <c r="B2" s="7"/>
      <c r="C2" s="127" t="s">
        <v>30</v>
      </c>
      <c r="D2" s="128"/>
      <c r="E2" s="128"/>
      <c r="F2" s="69"/>
      <c r="G2" s="45" t="s">
        <v>10</v>
      </c>
      <c r="H2" s="129"/>
      <c r="I2" s="129"/>
      <c r="J2" s="129"/>
      <c r="K2" s="130"/>
    </row>
    <row r="3" spans="1:11" ht="29.25" customHeight="1">
      <c r="A3" s="12"/>
      <c r="B3" s="7"/>
      <c r="C3" s="127" t="s">
        <v>29</v>
      </c>
      <c r="D3" s="128"/>
      <c r="E3" s="128"/>
      <c r="F3" s="46">
        <f>'Basisdaten eingeben'!E5</f>
        <v>0</v>
      </c>
      <c r="G3" s="45" t="s">
        <v>10</v>
      </c>
      <c r="H3" s="129">
        <f>'Basisdaten eingeben'!E3</f>
        <v>0</v>
      </c>
      <c r="I3" s="129"/>
      <c r="J3" s="129"/>
      <c r="K3" s="130"/>
    </row>
    <row r="4" spans="1:11" ht="27.75" customHeight="1" thickBot="1">
      <c r="A4" s="12"/>
      <c r="B4" s="7"/>
      <c r="C4" s="118" t="s">
        <v>21</v>
      </c>
      <c r="D4" s="119"/>
      <c r="E4" s="119"/>
      <c r="F4" s="47">
        <f>'Basisdaten eingeben'!E6</f>
        <v>0</v>
      </c>
      <c r="G4" s="48" t="s">
        <v>11</v>
      </c>
      <c r="H4" s="120"/>
      <c r="I4" s="120"/>
      <c r="J4" s="120"/>
      <c r="K4" s="13"/>
    </row>
    <row r="5" spans="1:11" s="9" customFormat="1" ht="55.2">
      <c r="A5" s="24" t="s">
        <v>2</v>
      </c>
      <c r="B5" s="25" t="s">
        <v>0</v>
      </c>
      <c r="C5" s="26" t="s">
        <v>24</v>
      </c>
      <c r="D5" s="121" t="s">
        <v>28</v>
      </c>
      <c r="E5" s="122"/>
      <c r="F5" s="27" t="s">
        <v>22</v>
      </c>
      <c r="G5" s="27" t="s">
        <v>39</v>
      </c>
      <c r="H5" s="28" t="s">
        <v>23</v>
      </c>
      <c r="I5" s="29" t="s">
        <v>25</v>
      </c>
      <c r="J5" s="29" t="s">
        <v>27</v>
      </c>
      <c r="K5" s="30" t="s">
        <v>1</v>
      </c>
    </row>
    <row r="6" spans="1:11" s="79" customFormat="1" ht="30" customHeight="1" thickBot="1">
      <c r="A6" s="80" t="s">
        <v>5</v>
      </c>
      <c r="B6" s="81">
        <v>41578</v>
      </c>
      <c r="C6" s="72">
        <f>Oktober!C97</f>
        <v>0</v>
      </c>
      <c r="D6" s="73"/>
      <c r="E6" s="74"/>
      <c r="F6" s="75"/>
      <c r="G6" s="75"/>
      <c r="H6" s="76"/>
      <c r="I6" s="77"/>
      <c r="J6" s="77"/>
      <c r="K6" s="78"/>
    </row>
    <row r="7" spans="1:11">
      <c r="A7" s="100" t="s">
        <v>6</v>
      </c>
      <c r="B7" s="103">
        <v>41579</v>
      </c>
      <c r="C7" s="106"/>
      <c r="D7" s="19" t="s">
        <v>34</v>
      </c>
      <c r="E7" s="20"/>
      <c r="F7" s="109" t="str">
        <f>IF(C6&lt;0.1,"",IF(C7&lt;0.1,"",C7-C6))</f>
        <v/>
      </c>
      <c r="G7" s="109" t="str">
        <f t="shared" ref="G7" si="0">IF(C7&lt;0.1,"",C7-$C$6)</f>
        <v/>
      </c>
      <c r="H7" s="109" t="str">
        <f t="shared" ref="H7" si="1">IF(C7&lt;0.1,"",C7-$F$1)</f>
        <v/>
      </c>
      <c r="I7" s="112" t="str">
        <f t="shared" ref="I7:I91" si="2">IF(C7&gt;1,C7-$F$2,"")</f>
        <v/>
      </c>
      <c r="J7" s="112" t="str">
        <f t="shared" ref="J7:J91" si="3">IF(C7&gt;1,C7-$F$3,"")</f>
        <v/>
      </c>
      <c r="K7" s="115" t="str">
        <f t="shared" ref="K7:K91" si="4">IF(C7&gt;1,C7/($F$4*$F$4),"")</f>
        <v/>
      </c>
    </row>
    <row r="8" spans="1:11">
      <c r="A8" s="101"/>
      <c r="B8" s="104"/>
      <c r="C8" s="107"/>
      <c r="D8" s="15" t="s">
        <v>35</v>
      </c>
      <c r="E8" s="16"/>
      <c r="F8" s="110"/>
      <c r="G8" s="110"/>
      <c r="H8" s="110"/>
      <c r="I8" s="113"/>
      <c r="J8" s="113"/>
      <c r="K8" s="116"/>
    </row>
    <row r="9" spans="1:11" ht="14.4" thickBot="1">
      <c r="A9" s="102"/>
      <c r="B9" s="105"/>
      <c r="C9" s="108"/>
      <c r="D9" s="21" t="s">
        <v>36</v>
      </c>
      <c r="E9" s="22"/>
      <c r="F9" s="111"/>
      <c r="G9" s="111"/>
      <c r="H9" s="111"/>
      <c r="I9" s="114"/>
      <c r="J9" s="114"/>
      <c r="K9" s="117"/>
    </row>
    <row r="10" spans="1:11">
      <c r="A10" s="100" t="s">
        <v>7</v>
      </c>
      <c r="B10" s="103">
        <v>41580</v>
      </c>
      <c r="C10" s="106"/>
      <c r="D10" s="19" t="s">
        <v>34</v>
      </c>
      <c r="E10" s="20"/>
      <c r="F10" s="109" t="str">
        <f>IF(C7&lt;0.1,"",IF(C10&lt;0.1,"",C10-C7))</f>
        <v/>
      </c>
      <c r="G10" s="109" t="str">
        <f t="shared" ref="G10" si="5">IF(C10&lt;0.1,"",C10-$C$6)</f>
        <v/>
      </c>
      <c r="H10" s="109" t="str">
        <f t="shared" ref="H10" si="6">IF(C10&lt;0.1,"",C10-$F$1)</f>
        <v/>
      </c>
      <c r="I10" s="112" t="str">
        <f t="shared" si="2"/>
        <v/>
      </c>
      <c r="J10" s="112" t="str">
        <f t="shared" si="3"/>
        <v/>
      </c>
      <c r="K10" s="115" t="str">
        <f t="shared" si="4"/>
        <v/>
      </c>
    </row>
    <row r="11" spans="1:11">
      <c r="A11" s="101"/>
      <c r="B11" s="104"/>
      <c r="C11" s="107"/>
      <c r="D11" s="15" t="s">
        <v>35</v>
      </c>
      <c r="E11" s="16"/>
      <c r="F11" s="110"/>
      <c r="G11" s="110"/>
      <c r="H11" s="110"/>
      <c r="I11" s="113"/>
      <c r="J11" s="113"/>
      <c r="K11" s="116"/>
    </row>
    <row r="12" spans="1:11" ht="14.4" thickBot="1">
      <c r="A12" s="102"/>
      <c r="B12" s="105"/>
      <c r="C12" s="108"/>
      <c r="D12" s="21" t="s">
        <v>36</v>
      </c>
      <c r="E12" s="22"/>
      <c r="F12" s="111"/>
      <c r="G12" s="111"/>
      <c r="H12" s="111"/>
      <c r="I12" s="114"/>
      <c r="J12" s="114"/>
      <c r="K12" s="117"/>
    </row>
    <row r="13" spans="1:11">
      <c r="A13" s="100" t="s">
        <v>8</v>
      </c>
      <c r="B13" s="103">
        <v>41581</v>
      </c>
      <c r="C13" s="106"/>
      <c r="D13" s="19" t="s">
        <v>34</v>
      </c>
      <c r="E13" s="20"/>
      <c r="F13" s="109" t="str">
        <f>IF(C10&lt;0.1,"",IF(C13&lt;0.1,"",C13-C10))</f>
        <v/>
      </c>
      <c r="G13" s="109" t="str">
        <f t="shared" ref="G13" si="7">IF(C13&lt;0.1,"",C13-$C$6)</f>
        <v/>
      </c>
      <c r="H13" s="109" t="str">
        <f t="shared" ref="H13" si="8">IF(C13&lt;0.1,"",C13-$F$1)</f>
        <v/>
      </c>
      <c r="I13" s="112" t="str">
        <f t="shared" si="2"/>
        <v/>
      </c>
      <c r="J13" s="112" t="str">
        <f t="shared" si="3"/>
        <v/>
      </c>
      <c r="K13" s="115" t="str">
        <f t="shared" si="4"/>
        <v/>
      </c>
    </row>
    <row r="14" spans="1:11">
      <c r="A14" s="101"/>
      <c r="B14" s="104"/>
      <c r="C14" s="107"/>
      <c r="D14" s="15" t="s">
        <v>35</v>
      </c>
      <c r="E14" s="16"/>
      <c r="F14" s="110"/>
      <c r="G14" s="110"/>
      <c r="H14" s="110"/>
      <c r="I14" s="113"/>
      <c r="J14" s="113"/>
      <c r="K14" s="116"/>
    </row>
    <row r="15" spans="1:11" ht="14.4" thickBot="1">
      <c r="A15" s="102"/>
      <c r="B15" s="105"/>
      <c r="C15" s="108"/>
      <c r="D15" s="21" t="s">
        <v>36</v>
      </c>
      <c r="E15" s="22"/>
      <c r="F15" s="111"/>
      <c r="G15" s="111"/>
      <c r="H15" s="111"/>
      <c r="I15" s="114"/>
      <c r="J15" s="114"/>
      <c r="K15" s="117"/>
    </row>
    <row r="16" spans="1:11">
      <c r="A16" s="100" t="s">
        <v>9</v>
      </c>
      <c r="B16" s="103">
        <v>41582</v>
      </c>
      <c r="C16" s="106"/>
      <c r="D16" s="19" t="s">
        <v>34</v>
      </c>
      <c r="E16" s="20"/>
      <c r="F16" s="109" t="str">
        <f>IF(C13&lt;0.1,"",IF(C16&lt;0.1,"",C16-C13))</f>
        <v/>
      </c>
      <c r="G16" s="109" t="str">
        <f t="shared" ref="G16" si="9">IF(C16&lt;0.1,"",C16-$C$6)</f>
        <v/>
      </c>
      <c r="H16" s="109" t="str">
        <f t="shared" ref="H16" si="10">IF(C16&lt;0.1,"",C16-$F$1)</f>
        <v/>
      </c>
      <c r="I16" s="112" t="str">
        <f t="shared" si="2"/>
        <v/>
      </c>
      <c r="J16" s="112" t="str">
        <f t="shared" si="3"/>
        <v/>
      </c>
      <c r="K16" s="115" t="str">
        <f t="shared" si="4"/>
        <v/>
      </c>
    </row>
    <row r="17" spans="1:11">
      <c r="A17" s="101"/>
      <c r="B17" s="104"/>
      <c r="C17" s="107"/>
      <c r="D17" s="15" t="s">
        <v>35</v>
      </c>
      <c r="E17" s="16"/>
      <c r="F17" s="110"/>
      <c r="G17" s="110"/>
      <c r="H17" s="110"/>
      <c r="I17" s="113"/>
      <c r="J17" s="113"/>
      <c r="K17" s="116"/>
    </row>
    <row r="18" spans="1:11" ht="14.4" thickBot="1">
      <c r="A18" s="102"/>
      <c r="B18" s="105"/>
      <c r="C18" s="108"/>
      <c r="D18" s="21" t="s">
        <v>36</v>
      </c>
      <c r="E18" s="22"/>
      <c r="F18" s="111"/>
      <c r="G18" s="111"/>
      <c r="H18" s="111"/>
      <c r="I18" s="114"/>
      <c r="J18" s="114"/>
      <c r="K18" s="117"/>
    </row>
    <row r="19" spans="1:11">
      <c r="A19" s="100" t="s">
        <v>3</v>
      </c>
      <c r="B19" s="103">
        <v>41583</v>
      </c>
      <c r="C19" s="106"/>
      <c r="D19" s="19" t="s">
        <v>34</v>
      </c>
      <c r="E19" s="39"/>
      <c r="F19" s="109" t="str">
        <f>IF(C16&lt;0.1,"",IF(C19&lt;0.1,"",C19-C16))</f>
        <v/>
      </c>
      <c r="G19" s="109" t="str">
        <f t="shared" ref="G19" si="11">IF(C19&lt;0.1,"",C19-$C$6)</f>
        <v/>
      </c>
      <c r="H19" s="109" t="str">
        <f t="shared" ref="H19" si="12">IF(C19&lt;0.1,"",C19-$F$1)</f>
        <v/>
      </c>
      <c r="I19" s="112" t="str">
        <f t="shared" si="2"/>
        <v/>
      </c>
      <c r="J19" s="112" t="str">
        <f t="shared" si="3"/>
        <v/>
      </c>
      <c r="K19" s="115" t="str">
        <f t="shared" si="4"/>
        <v/>
      </c>
    </row>
    <row r="20" spans="1:11">
      <c r="A20" s="101"/>
      <c r="B20" s="104"/>
      <c r="C20" s="107"/>
      <c r="D20" s="15" t="s">
        <v>35</v>
      </c>
      <c r="E20" s="40"/>
      <c r="F20" s="110"/>
      <c r="G20" s="110"/>
      <c r="H20" s="110"/>
      <c r="I20" s="113"/>
      <c r="J20" s="113"/>
      <c r="K20" s="116"/>
    </row>
    <row r="21" spans="1:11" ht="14.4" thickBot="1">
      <c r="A21" s="102"/>
      <c r="B21" s="105"/>
      <c r="C21" s="108"/>
      <c r="D21" s="21" t="s">
        <v>36</v>
      </c>
      <c r="E21" s="41"/>
      <c r="F21" s="111"/>
      <c r="G21" s="111"/>
      <c r="H21" s="111"/>
      <c r="I21" s="114"/>
      <c r="J21" s="114"/>
      <c r="K21" s="117"/>
    </row>
    <row r="22" spans="1:11">
      <c r="A22" s="100" t="s">
        <v>4</v>
      </c>
      <c r="B22" s="103">
        <v>41584</v>
      </c>
      <c r="C22" s="106"/>
      <c r="D22" s="19" t="s">
        <v>34</v>
      </c>
      <c r="E22" s="39"/>
      <c r="F22" s="109" t="str">
        <f>IF(C19&lt;0.1,"",IF(C22&lt;0.1,"",C22-C19))</f>
        <v/>
      </c>
      <c r="G22" s="109" t="str">
        <f t="shared" ref="G22" si="13">IF(C22&lt;0.1,"",C22-$C$6)</f>
        <v/>
      </c>
      <c r="H22" s="109" t="str">
        <f t="shared" ref="H22" si="14">IF(C22&lt;0.1,"",C22-$F$1)</f>
        <v/>
      </c>
      <c r="I22" s="112" t="str">
        <f t="shared" si="2"/>
        <v/>
      </c>
      <c r="J22" s="112" t="str">
        <f t="shared" si="3"/>
        <v/>
      </c>
      <c r="K22" s="115" t="str">
        <f t="shared" si="4"/>
        <v/>
      </c>
    </row>
    <row r="23" spans="1:11">
      <c r="A23" s="101"/>
      <c r="B23" s="104"/>
      <c r="C23" s="107"/>
      <c r="D23" s="15" t="s">
        <v>35</v>
      </c>
      <c r="E23" s="40"/>
      <c r="F23" s="110"/>
      <c r="G23" s="110"/>
      <c r="H23" s="110"/>
      <c r="I23" s="113"/>
      <c r="J23" s="113"/>
      <c r="K23" s="116"/>
    </row>
    <row r="24" spans="1:11" ht="14.4" thickBot="1">
      <c r="A24" s="102"/>
      <c r="B24" s="105"/>
      <c r="C24" s="108"/>
      <c r="D24" s="21" t="s">
        <v>36</v>
      </c>
      <c r="E24" s="41"/>
      <c r="F24" s="111"/>
      <c r="G24" s="111"/>
      <c r="H24" s="111"/>
      <c r="I24" s="114"/>
      <c r="J24" s="114"/>
      <c r="K24" s="117"/>
    </row>
    <row r="25" spans="1:11">
      <c r="A25" s="100" t="s">
        <v>5</v>
      </c>
      <c r="B25" s="103">
        <v>41585</v>
      </c>
      <c r="C25" s="106"/>
      <c r="D25" s="19" t="s">
        <v>34</v>
      </c>
      <c r="E25" s="39"/>
      <c r="F25" s="109" t="str">
        <f>IF(C22&lt;0.1,"",IF(C25&lt;0.1,"",C25-C22))</f>
        <v/>
      </c>
      <c r="G25" s="109" t="str">
        <f t="shared" ref="G25" si="15">IF(C25&lt;0.1,"",C25-$C$6)</f>
        <v/>
      </c>
      <c r="H25" s="109" t="str">
        <f t="shared" ref="H25" si="16">IF(C25&lt;0.1,"",C25-$F$1)</f>
        <v/>
      </c>
      <c r="I25" s="112" t="str">
        <f t="shared" si="2"/>
        <v/>
      </c>
      <c r="J25" s="112" t="str">
        <f t="shared" si="3"/>
        <v/>
      </c>
      <c r="K25" s="115" t="str">
        <f t="shared" si="4"/>
        <v/>
      </c>
    </row>
    <row r="26" spans="1:11">
      <c r="A26" s="101"/>
      <c r="B26" s="104"/>
      <c r="C26" s="107"/>
      <c r="D26" s="15" t="s">
        <v>35</v>
      </c>
      <c r="E26" s="40"/>
      <c r="F26" s="110"/>
      <c r="G26" s="110"/>
      <c r="H26" s="110"/>
      <c r="I26" s="113"/>
      <c r="J26" s="113"/>
      <c r="K26" s="116"/>
    </row>
    <row r="27" spans="1:11" ht="14.4" thickBot="1">
      <c r="A27" s="102"/>
      <c r="B27" s="105"/>
      <c r="C27" s="108"/>
      <c r="D27" s="21" t="s">
        <v>36</v>
      </c>
      <c r="E27" s="41"/>
      <c r="F27" s="111"/>
      <c r="G27" s="111"/>
      <c r="H27" s="111"/>
      <c r="I27" s="114"/>
      <c r="J27" s="114"/>
      <c r="K27" s="117"/>
    </row>
    <row r="28" spans="1:11" s="10" customFormat="1">
      <c r="A28" s="100" t="s">
        <v>6</v>
      </c>
      <c r="B28" s="103">
        <v>41586</v>
      </c>
      <c r="C28" s="106"/>
      <c r="D28" s="19" t="s">
        <v>34</v>
      </c>
      <c r="E28" s="39"/>
      <c r="F28" s="109" t="str">
        <f>IF(C25&lt;0.1,"",IF(C28&lt;0.1,"",C28-C25))</f>
        <v/>
      </c>
      <c r="G28" s="109" t="str">
        <f t="shared" ref="G28" si="17">IF(C28&lt;0.1,"",C28-$C$6)</f>
        <v/>
      </c>
      <c r="H28" s="109" t="str">
        <f t="shared" ref="H28" si="18">IF(C28&lt;0.1,"",C28-$F$1)</f>
        <v/>
      </c>
      <c r="I28" s="112" t="str">
        <f t="shared" si="2"/>
        <v/>
      </c>
      <c r="J28" s="112" t="str">
        <f t="shared" si="3"/>
        <v/>
      </c>
      <c r="K28" s="115" t="str">
        <f t="shared" si="4"/>
        <v/>
      </c>
    </row>
    <row r="29" spans="1:11" s="10" customFormat="1">
      <c r="A29" s="101"/>
      <c r="B29" s="104"/>
      <c r="C29" s="107"/>
      <c r="D29" s="15" t="s">
        <v>35</v>
      </c>
      <c r="E29" s="40"/>
      <c r="F29" s="110"/>
      <c r="G29" s="110"/>
      <c r="H29" s="110"/>
      <c r="I29" s="113"/>
      <c r="J29" s="113"/>
      <c r="K29" s="116"/>
    </row>
    <row r="30" spans="1:11" s="10" customFormat="1" ht="14.4" thickBot="1">
      <c r="A30" s="102"/>
      <c r="B30" s="105"/>
      <c r="C30" s="108"/>
      <c r="D30" s="21" t="s">
        <v>36</v>
      </c>
      <c r="E30" s="41"/>
      <c r="F30" s="111"/>
      <c r="G30" s="111"/>
      <c r="H30" s="111"/>
      <c r="I30" s="114"/>
      <c r="J30" s="114"/>
      <c r="K30" s="117"/>
    </row>
    <row r="31" spans="1:11" s="10" customFormat="1">
      <c r="A31" s="100" t="s">
        <v>7</v>
      </c>
      <c r="B31" s="103">
        <v>41587</v>
      </c>
      <c r="C31" s="106"/>
      <c r="D31" s="19" t="s">
        <v>34</v>
      </c>
      <c r="E31" s="39"/>
      <c r="F31" s="109" t="str">
        <f t="shared" ref="F31" si="19">IF(C28&lt;0.1,"",IF(C31&lt;0.1,"",C31-C28))</f>
        <v/>
      </c>
      <c r="G31" s="109" t="str">
        <f t="shared" ref="G31" si="20">IF(C31&lt;0.1,"",C31-$C$6)</f>
        <v/>
      </c>
      <c r="H31" s="109" t="str">
        <f t="shared" ref="H31" si="21">IF(C31&lt;0.1,"",C31-$F$1)</f>
        <v/>
      </c>
      <c r="I31" s="112" t="str">
        <f t="shared" si="2"/>
        <v/>
      </c>
      <c r="J31" s="112" t="str">
        <f t="shared" si="3"/>
        <v/>
      </c>
      <c r="K31" s="115" t="str">
        <f t="shared" si="4"/>
        <v/>
      </c>
    </row>
    <row r="32" spans="1:11" s="10" customFormat="1">
      <c r="A32" s="101"/>
      <c r="B32" s="104"/>
      <c r="C32" s="107"/>
      <c r="D32" s="15" t="s">
        <v>35</v>
      </c>
      <c r="E32" s="40"/>
      <c r="F32" s="110"/>
      <c r="G32" s="110"/>
      <c r="H32" s="110"/>
      <c r="I32" s="113"/>
      <c r="J32" s="113"/>
      <c r="K32" s="116"/>
    </row>
    <row r="33" spans="1:11" s="10" customFormat="1" ht="14.4" thickBot="1">
      <c r="A33" s="102"/>
      <c r="B33" s="105"/>
      <c r="C33" s="108"/>
      <c r="D33" s="21" t="s">
        <v>36</v>
      </c>
      <c r="E33" s="41"/>
      <c r="F33" s="111"/>
      <c r="G33" s="111"/>
      <c r="H33" s="111"/>
      <c r="I33" s="114"/>
      <c r="J33" s="114"/>
      <c r="K33" s="117"/>
    </row>
    <row r="34" spans="1:11" s="10" customFormat="1">
      <c r="A34" s="100" t="s">
        <v>8</v>
      </c>
      <c r="B34" s="103">
        <v>41588</v>
      </c>
      <c r="C34" s="106"/>
      <c r="D34" s="19" t="s">
        <v>34</v>
      </c>
      <c r="E34" s="39"/>
      <c r="F34" s="109" t="str">
        <f>IF(C31&lt;0.1,"",IF(C34&lt;0.1,"",C34-C31))</f>
        <v/>
      </c>
      <c r="G34" s="109" t="str">
        <f t="shared" ref="G34" si="22">IF(C34&lt;0.1,"",C34-$C$6)</f>
        <v/>
      </c>
      <c r="H34" s="109" t="str">
        <f t="shared" ref="H34" si="23">IF(C34&lt;0.1,"",C34-$F$1)</f>
        <v/>
      </c>
      <c r="I34" s="112" t="str">
        <f t="shared" si="2"/>
        <v/>
      </c>
      <c r="J34" s="112" t="str">
        <f t="shared" si="3"/>
        <v/>
      </c>
      <c r="K34" s="115" t="str">
        <f t="shared" si="4"/>
        <v/>
      </c>
    </row>
    <row r="35" spans="1:11" s="10" customFormat="1">
      <c r="A35" s="101"/>
      <c r="B35" s="104"/>
      <c r="C35" s="107"/>
      <c r="D35" s="15" t="s">
        <v>35</v>
      </c>
      <c r="E35" s="40"/>
      <c r="F35" s="110"/>
      <c r="G35" s="110"/>
      <c r="H35" s="110"/>
      <c r="I35" s="113"/>
      <c r="J35" s="113"/>
      <c r="K35" s="116"/>
    </row>
    <row r="36" spans="1:11" s="10" customFormat="1" ht="14.4" thickBot="1">
      <c r="A36" s="102"/>
      <c r="B36" s="105"/>
      <c r="C36" s="108"/>
      <c r="D36" s="21" t="s">
        <v>36</v>
      </c>
      <c r="E36" s="41"/>
      <c r="F36" s="111"/>
      <c r="G36" s="111"/>
      <c r="H36" s="111"/>
      <c r="I36" s="114"/>
      <c r="J36" s="114"/>
      <c r="K36" s="117"/>
    </row>
    <row r="37" spans="1:11" s="10" customFormat="1">
      <c r="A37" s="100" t="s">
        <v>9</v>
      </c>
      <c r="B37" s="103">
        <v>41589</v>
      </c>
      <c r="C37" s="106"/>
      <c r="D37" s="19" t="s">
        <v>34</v>
      </c>
      <c r="E37" s="39"/>
      <c r="F37" s="109" t="str">
        <f>IF(C34&lt;0.1,"",IF(C37&lt;0.1,"",C37-C34))</f>
        <v/>
      </c>
      <c r="G37" s="109" t="str">
        <f t="shared" ref="G37" si="24">IF(C37&lt;0.1,"",C37-$C$6)</f>
        <v/>
      </c>
      <c r="H37" s="109" t="str">
        <f t="shared" ref="H37" si="25">IF(C37&lt;0.1,"",C37-$F$1)</f>
        <v/>
      </c>
      <c r="I37" s="112" t="str">
        <f t="shared" si="2"/>
        <v/>
      </c>
      <c r="J37" s="112" t="str">
        <f t="shared" si="3"/>
        <v/>
      </c>
      <c r="K37" s="115" t="str">
        <f t="shared" si="4"/>
        <v/>
      </c>
    </row>
    <row r="38" spans="1:11" s="10" customFormat="1">
      <c r="A38" s="101"/>
      <c r="B38" s="104"/>
      <c r="C38" s="107"/>
      <c r="D38" s="15" t="s">
        <v>35</v>
      </c>
      <c r="E38" s="40"/>
      <c r="F38" s="110"/>
      <c r="G38" s="110"/>
      <c r="H38" s="110"/>
      <c r="I38" s="113"/>
      <c r="J38" s="113"/>
      <c r="K38" s="116"/>
    </row>
    <row r="39" spans="1:11" s="10" customFormat="1" ht="14.4" thickBot="1">
      <c r="A39" s="102"/>
      <c r="B39" s="105"/>
      <c r="C39" s="108"/>
      <c r="D39" s="21" t="s">
        <v>36</v>
      </c>
      <c r="E39" s="41"/>
      <c r="F39" s="111"/>
      <c r="G39" s="111"/>
      <c r="H39" s="111"/>
      <c r="I39" s="114"/>
      <c r="J39" s="114"/>
      <c r="K39" s="117"/>
    </row>
    <row r="40" spans="1:11" s="10" customFormat="1">
      <c r="A40" s="100" t="s">
        <v>3</v>
      </c>
      <c r="B40" s="103">
        <v>41590</v>
      </c>
      <c r="C40" s="106"/>
      <c r="D40" s="19" t="s">
        <v>34</v>
      </c>
      <c r="E40" s="39"/>
      <c r="F40" s="109" t="str">
        <f>IF(C37&lt;0.1,"",IF(C40&lt;0.1,"",C40-C37))</f>
        <v/>
      </c>
      <c r="G40" s="109" t="str">
        <f t="shared" ref="G40" si="26">IF(C40&lt;0.1,"",C40-$C$6)</f>
        <v/>
      </c>
      <c r="H40" s="109" t="str">
        <f t="shared" ref="H40" si="27">IF(C40&lt;0.1,"",C40-$F$1)</f>
        <v/>
      </c>
      <c r="I40" s="112" t="str">
        <f t="shared" si="2"/>
        <v/>
      </c>
      <c r="J40" s="112" t="str">
        <f t="shared" si="3"/>
        <v/>
      </c>
      <c r="K40" s="115" t="str">
        <f t="shared" si="4"/>
        <v/>
      </c>
    </row>
    <row r="41" spans="1:11" s="10" customFormat="1">
      <c r="A41" s="101"/>
      <c r="B41" s="104"/>
      <c r="C41" s="107"/>
      <c r="D41" s="15" t="s">
        <v>35</v>
      </c>
      <c r="E41" s="40"/>
      <c r="F41" s="110"/>
      <c r="G41" s="110"/>
      <c r="H41" s="110"/>
      <c r="I41" s="113"/>
      <c r="J41" s="113"/>
      <c r="K41" s="116"/>
    </row>
    <row r="42" spans="1:11" s="10" customFormat="1" ht="14.4" thickBot="1">
      <c r="A42" s="102"/>
      <c r="B42" s="105"/>
      <c r="C42" s="108"/>
      <c r="D42" s="21" t="s">
        <v>36</v>
      </c>
      <c r="E42" s="41"/>
      <c r="F42" s="111"/>
      <c r="G42" s="111"/>
      <c r="H42" s="111"/>
      <c r="I42" s="114"/>
      <c r="J42" s="114"/>
      <c r="K42" s="117"/>
    </row>
    <row r="43" spans="1:11" s="10" customFormat="1">
      <c r="A43" s="100" t="s">
        <v>4</v>
      </c>
      <c r="B43" s="103">
        <v>41591</v>
      </c>
      <c r="C43" s="106"/>
      <c r="D43" s="19" t="s">
        <v>34</v>
      </c>
      <c r="E43" s="39"/>
      <c r="F43" s="109" t="str">
        <f>IF(C40&lt;0.1,"",IF(C43&lt;0.1,"",C43-C40))</f>
        <v/>
      </c>
      <c r="G43" s="109" t="str">
        <f t="shared" ref="G43" si="28">IF(C43&lt;0.1,"",C43-$C$6)</f>
        <v/>
      </c>
      <c r="H43" s="109" t="str">
        <f t="shared" ref="H43" si="29">IF(C43&lt;0.1,"",C43-$F$1)</f>
        <v/>
      </c>
      <c r="I43" s="112" t="str">
        <f t="shared" si="2"/>
        <v/>
      </c>
      <c r="J43" s="112" t="str">
        <f t="shared" si="3"/>
        <v/>
      </c>
      <c r="K43" s="115" t="str">
        <f t="shared" si="4"/>
        <v/>
      </c>
    </row>
    <row r="44" spans="1:11" s="10" customFormat="1">
      <c r="A44" s="101"/>
      <c r="B44" s="104"/>
      <c r="C44" s="107"/>
      <c r="D44" s="15" t="s">
        <v>35</v>
      </c>
      <c r="E44" s="40"/>
      <c r="F44" s="110"/>
      <c r="G44" s="110"/>
      <c r="H44" s="110"/>
      <c r="I44" s="113"/>
      <c r="J44" s="113"/>
      <c r="K44" s="116"/>
    </row>
    <row r="45" spans="1:11" s="10" customFormat="1" ht="14.4" thickBot="1">
      <c r="A45" s="102"/>
      <c r="B45" s="105"/>
      <c r="C45" s="108"/>
      <c r="D45" s="21" t="s">
        <v>36</v>
      </c>
      <c r="E45" s="41"/>
      <c r="F45" s="111"/>
      <c r="G45" s="111"/>
      <c r="H45" s="111"/>
      <c r="I45" s="114"/>
      <c r="J45" s="114"/>
      <c r="K45" s="117"/>
    </row>
    <row r="46" spans="1:11" s="10" customFormat="1">
      <c r="A46" s="100" t="s">
        <v>5</v>
      </c>
      <c r="B46" s="103">
        <v>41592</v>
      </c>
      <c r="C46" s="106"/>
      <c r="D46" s="19" t="s">
        <v>34</v>
      </c>
      <c r="E46" s="39"/>
      <c r="F46" s="109" t="str">
        <f>IF(C43&lt;0.1,"",IF(C46&lt;0.1,"",C46-C43))</f>
        <v/>
      </c>
      <c r="G46" s="109" t="str">
        <f t="shared" ref="G46" si="30">IF(C46&lt;0.1,"",C46-$C$6)</f>
        <v/>
      </c>
      <c r="H46" s="109" t="str">
        <f t="shared" ref="H46" si="31">IF(C46&lt;0.1,"",C46-$F$1)</f>
        <v/>
      </c>
      <c r="I46" s="112" t="str">
        <f t="shared" si="2"/>
        <v/>
      </c>
      <c r="J46" s="112" t="str">
        <f t="shared" si="3"/>
        <v/>
      </c>
      <c r="K46" s="115" t="str">
        <f t="shared" si="4"/>
        <v/>
      </c>
    </row>
    <row r="47" spans="1:11" s="10" customFormat="1">
      <c r="A47" s="101"/>
      <c r="B47" s="104"/>
      <c r="C47" s="107"/>
      <c r="D47" s="15" t="s">
        <v>35</v>
      </c>
      <c r="E47" s="40"/>
      <c r="F47" s="110"/>
      <c r="G47" s="110"/>
      <c r="H47" s="110"/>
      <c r="I47" s="113"/>
      <c r="J47" s="113"/>
      <c r="K47" s="116"/>
    </row>
    <row r="48" spans="1:11" s="10" customFormat="1" ht="14.4" thickBot="1">
      <c r="A48" s="102"/>
      <c r="B48" s="105"/>
      <c r="C48" s="108"/>
      <c r="D48" s="21" t="s">
        <v>36</v>
      </c>
      <c r="E48" s="41"/>
      <c r="F48" s="111"/>
      <c r="G48" s="111"/>
      <c r="H48" s="111"/>
      <c r="I48" s="114"/>
      <c r="J48" s="114"/>
      <c r="K48" s="117"/>
    </row>
    <row r="49" spans="1:11" s="10" customFormat="1">
      <c r="A49" s="100" t="s">
        <v>6</v>
      </c>
      <c r="B49" s="103">
        <v>41593</v>
      </c>
      <c r="C49" s="106"/>
      <c r="D49" s="19" t="s">
        <v>34</v>
      </c>
      <c r="E49" s="39"/>
      <c r="F49" s="109" t="str">
        <f>IF(C46&lt;0.1,"",IF(C49&lt;0.1,"",C49-C46))</f>
        <v/>
      </c>
      <c r="G49" s="109" t="str">
        <f t="shared" ref="G49" si="32">IF(C49&lt;0.1,"",C49-$C$6)</f>
        <v/>
      </c>
      <c r="H49" s="109" t="str">
        <f t="shared" ref="H49" si="33">IF(C49&lt;0.1,"",C49-$F$1)</f>
        <v/>
      </c>
      <c r="I49" s="112" t="str">
        <f t="shared" si="2"/>
        <v/>
      </c>
      <c r="J49" s="112" t="str">
        <f t="shared" si="3"/>
        <v/>
      </c>
      <c r="K49" s="115" t="str">
        <f t="shared" si="4"/>
        <v/>
      </c>
    </row>
    <row r="50" spans="1:11" s="10" customFormat="1">
      <c r="A50" s="101"/>
      <c r="B50" s="104"/>
      <c r="C50" s="107"/>
      <c r="D50" s="15" t="s">
        <v>35</v>
      </c>
      <c r="E50" s="40"/>
      <c r="F50" s="110"/>
      <c r="G50" s="110"/>
      <c r="H50" s="110"/>
      <c r="I50" s="113"/>
      <c r="J50" s="113"/>
      <c r="K50" s="116"/>
    </row>
    <row r="51" spans="1:11" s="10" customFormat="1" ht="14.4" thickBot="1">
      <c r="A51" s="102"/>
      <c r="B51" s="105"/>
      <c r="C51" s="108"/>
      <c r="D51" s="21" t="s">
        <v>36</v>
      </c>
      <c r="E51" s="41"/>
      <c r="F51" s="111"/>
      <c r="G51" s="111"/>
      <c r="H51" s="111"/>
      <c r="I51" s="114"/>
      <c r="J51" s="114"/>
      <c r="K51" s="117"/>
    </row>
    <row r="52" spans="1:11" s="10" customFormat="1">
      <c r="A52" s="100" t="s">
        <v>7</v>
      </c>
      <c r="B52" s="103">
        <v>41594</v>
      </c>
      <c r="C52" s="106"/>
      <c r="D52" s="19" t="s">
        <v>34</v>
      </c>
      <c r="E52" s="39"/>
      <c r="F52" s="109" t="str">
        <f>IF(C49&lt;0.1,"",IF(C52&lt;0.1,"",C52-C49))</f>
        <v/>
      </c>
      <c r="G52" s="109" t="str">
        <f t="shared" ref="G52" si="34">IF(C52&lt;0.1,"",C52-$C$6)</f>
        <v/>
      </c>
      <c r="H52" s="109" t="str">
        <f t="shared" ref="H52" si="35">IF(C52&lt;0.1,"",C52-$F$1)</f>
        <v/>
      </c>
      <c r="I52" s="112" t="str">
        <f t="shared" si="2"/>
        <v/>
      </c>
      <c r="J52" s="112" t="str">
        <f t="shared" si="3"/>
        <v/>
      </c>
      <c r="K52" s="115" t="str">
        <f t="shared" si="4"/>
        <v/>
      </c>
    </row>
    <row r="53" spans="1:11" s="10" customFormat="1">
      <c r="A53" s="101"/>
      <c r="B53" s="104"/>
      <c r="C53" s="107"/>
      <c r="D53" s="15" t="s">
        <v>35</v>
      </c>
      <c r="E53" s="40"/>
      <c r="F53" s="110"/>
      <c r="G53" s="110"/>
      <c r="H53" s="110"/>
      <c r="I53" s="113"/>
      <c r="J53" s="113"/>
      <c r="K53" s="116"/>
    </row>
    <row r="54" spans="1:11" s="10" customFormat="1" ht="14.4" thickBot="1">
      <c r="A54" s="102"/>
      <c r="B54" s="105"/>
      <c r="C54" s="108"/>
      <c r="D54" s="21" t="s">
        <v>36</v>
      </c>
      <c r="E54" s="41"/>
      <c r="F54" s="111"/>
      <c r="G54" s="111"/>
      <c r="H54" s="111"/>
      <c r="I54" s="114"/>
      <c r="J54" s="114"/>
      <c r="K54" s="117"/>
    </row>
    <row r="55" spans="1:11" s="10" customFormat="1">
      <c r="A55" s="100" t="s">
        <v>8</v>
      </c>
      <c r="B55" s="103">
        <v>41595</v>
      </c>
      <c r="C55" s="106"/>
      <c r="D55" s="19" t="s">
        <v>34</v>
      </c>
      <c r="E55" s="39"/>
      <c r="F55" s="109" t="str">
        <f>IF(C52&lt;0.1,"",IF(C55&lt;0.1,"",C55-C52))</f>
        <v/>
      </c>
      <c r="G55" s="109" t="str">
        <f t="shared" ref="G55" si="36">IF(C55&lt;0.1,"",C55-$C$6)</f>
        <v/>
      </c>
      <c r="H55" s="109" t="str">
        <f t="shared" ref="H55" si="37">IF(C55&lt;0.1,"",C55-$F$1)</f>
        <v/>
      </c>
      <c r="I55" s="112" t="str">
        <f t="shared" si="2"/>
        <v/>
      </c>
      <c r="J55" s="112" t="str">
        <f t="shared" si="3"/>
        <v/>
      </c>
      <c r="K55" s="115" t="str">
        <f t="shared" si="4"/>
        <v/>
      </c>
    </row>
    <row r="56" spans="1:11" s="10" customFormat="1">
      <c r="A56" s="101"/>
      <c r="B56" s="104"/>
      <c r="C56" s="107"/>
      <c r="D56" s="15" t="s">
        <v>35</v>
      </c>
      <c r="E56" s="40"/>
      <c r="F56" s="110"/>
      <c r="G56" s="110"/>
      <c r="H56" s="110"/>
      <c r="I56" s="113"/>
      <c r="J56" s="113"/>
      <c r="K56" s="116"/>
    </row>
    <row r="57" spans="1:11" s="10" customFormat="1" ht="14.4" thickBot="1">
      <c r="A57" s="102"/>
      <c r="B57" s="105"/>
      <c r="C57" s="108"/>
      <c r="D57" s="21" t="s">
        <v>36</v>
      </c>
      <c r="E57" s="41"/>
      <c r="F57" s="111"/>
      <c r="G57" s="111"/>
      <c r="H57" s="111"/>
      <c r="I57" s="114"/>
      <c r="J57" s="114"/>
      <c r="K57" s="117"/>
    </row>
    <row r="58" spans="1:11" s="10" customFormat="1">
      <c r="A58" s="100" t="s">
        <v>9</v>
      </c>
      <c r="B58" s="103">
        <v>41596</v>
      </c>
      <c r="C58" s="106"/>
      <c r="D58" s="19" t="s">
        <v>34</v>
      </c>
      <c r="E58" s="39"/>
      <c r="F58" s="109" t="str">
        <f>IF(C55&lt;0.1,"",IF(C58&lt;0.1,"",C58-C55))</f>
        <v/>
      </c>
      <c r="G58" s="109" t="str">
        <f t="shared" ref="G58" si="38">IF(C58&lt;0.1,"",C58-$C$6)</f>
        <v/>
      </c>
      <c r="H58" s="109" t="str">
        <f t="shared" ref="H58" si="39">IF(C58&lt;0.1,"",C58-$F$1)</f>
        <v/>
      </c>
      <c r="I58" s="112" t="str">
        <f t="shared" si="2"/>
        <v/>
      </c>
      <c r="J58" s="112" t="str">
        <f t="shared" si="3"/>
        <v/>
      </c>
      <c r="K58" s="115" t="str">
        <f t="shared" si="4"/>
        <v/>
      </c>
    </row>
    <row r="59" spans="1:11" s="10" customFormat="1">
      <c r="A59" s="101"/>
      <c r="B59" s="104"/>
      <c r="C59" s="107"/>
      <c r="D59" s="15" t="s">
        <v>35</v>
      </c>
      <c r="E59" s="40"/>
      <c r="F59" s="110"/>
      <c r="G59" s="110"/>
      <c r="H59" s="110"/>
      <c r="I59" s="113"/>
      <c r="J59" s="113"/>
      <c r="K59" s="116"/>
    </row>
    <row r="60" spans="1:11" s="10" customFormat="1" ht="14.4" thickBot="1">
      <c r="A60" s="102"/>
      <c r="B60" s="105"/>
      <c r="C60" s="108"/>
      <c r="D60" s="21" t="s">
        <v>36</v>
      </c>
      <c r="E60" s="41"/>
      <c r="F60" s="111"/>
      <c r="G60" s="111"/>
      <c r="H60" s="111"/>
      <c r="I60" s="114"/>
      <c r="J60" s="114"/>
      <c r="K60" s="117"/>
    </row>
    <row r="61" spans="1:11" s="10" customFormat="1">
      <c r="A61" s="100" t="s">
        <v>3</v>
      </c>
      <c r="B61" s="103">
        <v>41597</v>
      </c>
      <c r="C61" s="106"/>
      <c r="D61" s="19" t="s">
        <v>34</v>
      </c>
      <c r="E61" s="39"/>
      <c r="F61" s="109" t="str">
        <f>IF(C58&lt;0.1,"",IF(C61&lt;0.1,"",C61-C58))</f>
        <v/>
      </c>
      <c r="G61" s="109" t="str">
        <f t="shared" ref="G61" si="40">IF(C61&lt;0.1,"",C61-$C$6)</f>
        <v/>
      </c>
      <c r="H61" s="109" t="str">
        <f t="shared" ref="H61" si="41">IF(C61&lt;0.1,"",C61-$F$1)</f>
        <v/>
      </c>
      <c r="I61" s="112" t="str">
        <f t="shared" si="2"/>
        <v/>
      </c>
      <c r="J61" s="112" t="str">
        <f t="shared" si="3"/>
        <v/>
      </c>
      <c r="K61" s="115" t="str">
        <f t="shared" si="4"/>
        <v/>
      </c>
    </row>
    <row r="62" spans="1:11" s="10" customFormat="1">
      <c r="A62" s="101"/>
      <c r="B62" s="104"/>
      <c r="C62" s="107"/>
      <c r="D62" s="15" t="s">
        <v>35</v>
      </c>
      <c r="E62" s="40"/>
      <c r="F62" s="110"/>
      <c r="G62" s="110"/>
      <c r="H62" s="110"/>
      <c r="I62" s="113"/>
      <c r="J62" s="113"/>
      <c r="K62" s="116"/>
    </row>
    <row r="63" spans="1:11" s="10" customFormat="1" ht="14.4" thickBot="1">
      <c r="A63" s="102"/>
      <c r="B63" s="105"/>
      <c r="C63" s="108"/>
      <c r="D63" s="21" t="s">
        <v>36</v>
      </c>
      <c r="E63" s="41"/>
      <c r="F63" s="111"/>
      <c r="G63" s="111"/>
      <c r="H63" s="111"/>
      <c r="I63" s="114"/>
      <c r="J63" s="114"/>
      <c r="K63" s="117"/>
    </row>
    <row r="64" spans="1:11" s="10" customFormat="1">
      <c r="A64" s="100" t="s">
        <v>4</v>
      </c>
      <c r="B64" s="103">
        <v>41598</v>
      </c>
      <c r="C64" s="106"/>
      <c r="D64" s="19" t="s">
        <v>34</v>
      </c>
      <c r="E64" s="39"/>
      <c r="F64" s="109" t="str">
        <f>IF(C61&lt;0.1,"",IF(C64&lt;0.1,"",C64-C61))</f>
        <v/>
      </c>
      <c r="G64" s="109" t="str">
        <f t="shared" ref="G64" si="42">IF(C64&lt;0.1,"",C64-$C$6)</f>
        <v/>
      </c>
      <c r="H64" s="109" t="str">
        <f t="shared" ref="H64" si="43">IF(C64&lt;0.1,"",C64-$F$1)</f>
        <v/>
      </c>
      <c r="I64" s="112" t="str">
        <f t="shared" si="2"/>
        <v/>
      </c>
      <c r="J64" s="112" t="str">
        <f t="shared" si="3"/>
        <v/>
      </c>
      <c r="K64" s="115" t="str">
        <f t="shared" si="4"/>
        <v/>
      </c>
    </row>
    <row r="65" spans="1:11" s="10" customFormat="1">
      <c r="A65" s="101"/>
      <c r="B65" s="104"/>
      <c r="C65" s="107"/>
      <c r="D65" s="15" t="s">
        <v>35</v>
      </c>
      <c r="E65" s="40"/>
      <c r="F65" s="110"/>
      <c r="G65" s="110"/>
      <c r="H65" s="110"/>
      <c r="I65" s="113"/>
      <c r="J65" s="113"/>
      <c r="K65" s="116"/>
    </row>
    <row r="66" spans="1:11" s="10" customFormat="1" ht="14.4" thickBot="1">
      <c r="A66" s="102"/>
      <c r="B66" s="105"/>
      <c r="C66" s="108"/>
      <c r="D66" s="21" t="s">
        <v>36</v>
      </c>
      <c r="E66" s="41"/>
      <c r="F66" s="111"/>
      <c r="G66" s="111"/>
      <c r="H66" s="111"/>
      <c r="I66" s="114"/>
      <c r="J66" s="114"/>
      <c r="K66" s="117"/>
    </row>
    <row r="67" spans="1:11" s="10" customFormat="1">
      <c r="A67" s="100" t="s">
        <v>5</v>
      </c>
      <c r="B67" s="103">
        <v>41599</v>
      </c>
      <c r="C67" s="106"/>
      <c r="D67" s="19" t="s">
        <v>34</v>
      </c>
      <c r="E67" s="39"/>
      <c r="F67" s="109" t="str">
        <f>IF(C64&lt;0.1,"",IF(C67&lt;0.1,"",C67-C64))</f>
        <v/>
      </c>
      <c r="G67" s="109" t="str">
        <f t="shared" ref="G67" si="44">IF(C67&lt;0.1,"",C67-$C$6)</f>
        <v/>
      </c>
      <c r="H67" s="109" t="str">
        <f t="shared" ref="H67" si="45">IF(C67&lt;0.1,"",C67-$F$1)</f>
        <v/>
      </c>
      <c r="I67" s="112" t="str">
        <f t="shared" si="2"/>
        <v/>
      </c>
      <c r="J67" s="112" t="str">
        <f t="shared" si="3"/>
        <v/>
      </c>
      <c r="K67" s="115" t="str">
        <f t="shared" si="4"/>
        <v/>
      </c>
    </row>
    <row r="68" spans="1:11" s="10" customFormat="1">
      <c r="A68" s="101"/>
      <c r="B68" s="104"/>
      <c r="C68" s="107"/>
      <c r="D68" s="15" t="s">
        <v>35</v>
      </c>
      <c r="E68" s="40"/>
      <c r="F68" s="110"/>
      <c r="G68" s="110"/>
      <c r="H68" s="110"/>
      <c r="I68" s="113"/>
      <c r="J68" s="113"/>
      <c r="K68" s="116"/>
    </row>
    <row r="69" spans="1:11" s="10" customFormat="1" ht="14.4" thickBot="1">
      <c r="A69" s="102"/>
      <c r="B69" s="105"/>
      <c r="C69" s="108"/>
      <c r="D69" s="21" t="s">
        <v>36</v>
      </c>
      <c r="E69" s="41"/>
      <c r="F69" s="111"/>
      <c r="G69" s="111"/>
      <c r="H69" s="111"/>
      <c r="I69" s="114"/>
      <c r="J69" s="114"/>
      <c r="K69" s="117"/>
    </row>
    <row r="70" spans="1:11" s="10" customFormat="1">
      <c r="A70" s="100" t="s">
        <v>6</v>
      </c>
      <c r="B70" s="103">
        <v>41600</v>
      </c>
      <c r="C70" s="106"/>
      <c r="D70" s="19" t="s">
        <v>34</v>
      </c>
      <c r="E70" s="39"/>
      <c r="F70" s="109" t="str">
        <f>IF(C67&lt;0.1,"",IF(C70&lt;0.1,"",C70-C67))</f>
        <v/>
      </c>
      <c r="G70" s="109" t="str">
        <f t="shared" ref="G70" si="46">IF(C70&lt;0.1,"",C70-$C$6)</f>
        <v/>
      </c>
      <c r="H70" s="109" t="str">
        <f t="shared" ref="H70" si="47">IF(C70&lt;0.1,"",C70-$F$1)</f>
        <v/>
      </c>
      <c r="I70" s="112" t="str">
        <f t="shared" si="2"/>
        <v/>
      </c>
      <c r="J70" s="112" t="str">
        <f t="shared" si="3"/>
        <v/>
      </c>
      <c r="K70" s="115" t="str">
        <f t="shared" si="4"/>
        <v/>
      </c>
    </row>
    <row r="71" spans="1:11" s="10" customFormat="1">
      <c r="A71" s="101"/>
      <c r="B71" s="104"/>
      <c r="C71" s="107"/>
      <c r="D71" s="15" t="s">
        <v>35</v>
      </c>
      <c r="E71" s="40"/>
      <c r="F71" s="110"/>
      <c r="G71" s="110"/>
      <c r="H71" s="110"/>
      <c r="I71" s="113"/>
      <c r="J71" s="113"/>
      <c r="K71" s="116"/>
    </row>
    <row r="72" spans="1:11" s="10" customFormat="1" ht="14.4" thickBot="1">
      <c r="A72" s="102"/>
      <c r="B72" s="105"/>
      <c r="C72" s="108"/>
      <c r="D72" s="21" t="s">
        <v>36</v>
      </c>
      <c r="E72" s="41"/>
      <c r="F72" s="111"/>
      <c r="G72" s="111"/>
      <c r="H72" s="111"/>
      <c r="I72" s="114"/>
      <c r="J72" s="114"/>
      <c r="K72" s="117"/>
    </row>
    <row r="73" spans="1:11" s="10" customFormat="1">
      <c r="A73" s="100" t="s">
        <v>7</v>
      </c>
      <c r="B73" s="103">
        <v>41601</v>
      </c>
      <c r="C73" s="106"/>
      <c r="D73" s="19" t="s">
        <v>34</v>
      </c>
      <c r="E73" s="39"/>
      <c r="F73" s="109" t="str">
        <f>IF(C70&lt;0.1,"",IF(C73&lt;0.1,"",C73-C70))</f>
        <v/>
      </c>
      <c r="G73" s="109" t="str">
        <f t="shared" ref="G73" si="48">IF(C73&lt;0.1,"",C73-$C$6)</f>
        <v/>
      </c>
      <c r="H73" s="109" t="str">
        <f t="shared" ref="H73" si="49">IF(C73&lt;0.1,"",C73-$F$1)</f>
        <v/>
      </c>
      <c r="I73" s="112" t="str">
        <f t="shared" si="2"/>
        <v/>
      </c>
      <c r="J73" s="112" t="str">
        <f t="shared" si="3"/>
        <v/>
      </c>
      <c r="K73" s="115" t="str">
        <f t="shared" si="4"/>
        <v/>
      </c>
    </row>
    <row r="74" spans="1:11" s="10" customFormat="1">
      <c r="A74" s="101"/>
      <c r="B74" s="104"/>
      <c r="C74" s="107"/>
      <c r="D74" s="15" t="s">
        <v>35</v>
      </c>
      <c r="E74" s="40"/>
      <c r="F74" s="110"/>
      <c r="G74" s="110"/>
      <c r="H74" s="110"/>
      <c r="I74" s="113"/>
      <c r="J74" s="113"/>
      <c r="K74" s="116"/>
    </row>
    <row r="75" spans="1:11" s="10" customFormat="1" ht="14.4" thickBot="1">
      <c r="A75" s="102"/>
      <c r="B75" s="105"/>
      <c r="C75" s="108"/>
      <c r="D75" s="21" t="s">
        <v>36</v>
      </c>
      <c r="E75" s="41"/>
      <c r="F75" s="111"/>
      <c r="G75" s="111"/>
      <c r="H75" s="111"/>
      <c r="I75" s="114"/>
      <c r="J75" s="114"/>
      <c r="K75" s="117"/>
    </row>
    <row r="76" spans="1:11">
      <c r="A76" s="100" t="s">
        <v>8</v>
      </c>
      <c r="B76" s="103">
        <v>41602</v>
      </c>
      <c r="C76" s="106"/>
      <c r="D76" s="19" t="s">
        <v>34</v>
      </c>
      <c r="E76" s="39"/>
      <c r="F76" s="109" t="str">
        <f>IF(C73&lt;0.1,"",IF(C76&lt;0.1,"",C76-C73))</f>
        <v/>
      </c>
      <c r="G76" s="109" t="str">
        <f t="shared" ref="G76" si="50">IF(C76&lt;0.1,"",C76-$C$6)</f>
        <v/>
      </c>
      <c r="H76" s="109" t="str">
        <f t="shared" ref="H76" si="51">IF(C76&lt;0.1,"",C76-$F$1)</f>
        <v/>
      </c>
      <c r="I76" s="112" t="str">
        <f t="shared" si="2"/>
        <v/>
      </c>
      <c r="J76" s="112" t="str">
        <f t="shared" si="3"/>
        <v/>
      </c>
      <c r="K76" s="115" t="str">
        <f t="shared" si="4"/>
        <v/>
      </c>
    </row>
    <row r="77" spans="1:11">
      <c r="A77" s="101"/>
      <c r="B77" s="104"/>
      <c r="C77" s="107"/>
      <c r="D77" s="15" t="s">
        <v>35</v>
      </c>
      <c r="E77" s="40"/>
      <c r="F77" s="110"/>
      <c r="G77" s="110"/>
      <c r="H77" s="110"/>
      <c r="I77" s="113"/>
      <c r="J77" s="113"/>
      <c r="K77" s="116"/>
    </row>
    <row r="78" spans="1:11" ht="14.4" thickBot="1">
      <c r="A78" s="102"/>
      <c r="B78" s="105"/>
      <c r="C78" s="108"/>
      <c r="D78" s="21" t="s">
        <v>36</v>
      </c>
      <c r="E78" s="41"/>
      <c r="F78" s="111"/>
      <c r="G78" s="111"/>
      <c r="H78" s="111"/>
      <c r="I78" s="114"/>
      <c r="J78" s="114"/>
      <c r="K78" s="117"/>
    </row>
    <row r="79" spans="1:11">
      <c r="A79" s="100" t="s">
        <v>9</v>
      </c>
      <c r="B79" s="103">
        <v>41603</v>
      </c>
      <c r="C79" s="106"/>
      <c r="D79" s="19" t="s">
        <v>34</v>
      </c>
      <c r="E79" s="39"/>
      <c r="F79" s="109" t="str">
        <f>IF(C76&lt;0.1,"",IF(C79&lt;0.1,"",C79-C76))</f>
        <v/>
      </c>
      <c r="G79" s="109" t="str">
        <f t="shared" ref="G79" si="52">IF(C79&lt;0.1,"",C79-$C$6)</f>
        <v/>
      </c>
      <c r="H79" s="109" t="str">
        <f t="shared" ref="H79" si="53">IF(C79&lt;0.1,"",C79-$F$1)</f>
        <v/>
      </c>
      <c r="I79" s="112" t="str">
        <f t="shared" si="2"/>
        <v/>
      </c>
      <c r="J79" s="112" t="str">
        <f t="shared" si="3"/>
        <v/>
      </c>
      <c r="K79" s="115" t="str">
        <f t="shared" si="4"/>
        <v/>
      </c>
    </row>
    <row r="80" spans="1:11">
      <c r="A80" s="101"/>
      <c r="B80" s="104"/>
      <c r="C80" s="107"/>
      <c r="D80" s="15" t="s">
        <v>35</v>
      </c>
      <c r="E80" s="40"/>
      <c r="F80" s="110"/>
      <c r="G80" s="110"/>
      <c r="H80" s="110"/>
      <c r="I80" s="113"/>
      <c r="J80" s="113"/>
      <c r="K80" s="116"/>
    </row>
    <row r="81" spans="1:11" ht="14.4" thickBot="1">
      <c r="A81" s="102"/>
      <c r="B81" s="105"/>
      <c r="C81" s="108"/>
      <c r="D81" s="21" t="s">
        <v>36</v>
      </c>
      <c r="E81" s="41"/>
      <c r="F81" s="111"/>
      <c r="G81" s="111"/>
      <c r="H81" s="111"/>
      <c r="I81" s="114"/>
      <c r="J81" s="114"/>
      <c r="K81" s="117"/>
    </row>
    <row r="82" spans="1:11">
      <c r="A82" s="100" t="s">
        <v>3</v>
      </c>
      <c r="B82" s="103">
        <v>41604</v>
      </c>
      <c r="C82" s="106"/>
      <c r="D82" s="19" t="s">
        <v>34</v>
      </c>
      <c r="E82" s="39"/>
      <c r="F82" s="109" t="str">
        <f>IF(C79&lt;0.1,"",IF(C82&lt;0.1,"",C82-C79))</f>
        <v/>
      </c>
      <c r="G82" s="109" t="str">
        <f t="shared" ref="G82" si="54">IF(C82&lt;0.1,"",C82-$C$6)</f>
        <v/>
      </c>
      <c r="H82" s="109" t="str">
        <f t="shared" ref="H82" si="55">IF(C82&lt;0.1,"",C82-$F$1)</f>
        <v/>
      </c>
      <c r="I82" s="112" t="str">
        <f t="shared" si="2"/>
        <v/>
      </c>
      <c r="J82" s="112" t="str">
        <f t="shared" si="3"/>
        <v/>
      </c>
      <c r="K82" s="115" t="str">
        <f t="shared" si="4"/>
        <v/>
      </c>
    </row>
    <row r="83" spans="1:11">
      <c r="A83" s="101"/>
      <c r="B83" s="104"/>
      <c r="C83" s="107"/>
      <c r="D83" s="15" t="s">
        <v>35</v>
      </c>
      <c r="E83" s="40"/>
      <c r="F83" s="110"/>
      <c r="G83" s="110"/>
      <c r="H83" s="110"/>
      <c r="I83" s="113"/>
      <c r="J83" s="113"/>
      <c r="K83" s="116"/>
    </row>
    <row r="84" spans="1:11" ht="14.4" thickBot="1">
      <c r="A84" s="102"/>
      <c r="B84" s="105"/>
      <c r="C84" s="108"/>
      <c r="D84" s="21" t="s">
        <v>36</v>
      </c>
      <c r="E84" s="41"/>
      <c r="F84" s="111"/>
      <c r="G84" s="111"/>
      <c r="H84" s="111"/>
      <c r="I84" s="114"/>
      <c r="J84" s="114"/>
      <c r="K84" s="117"/>
    </row>
    <row r="85" spans="1:11">
      <c r="A85" s="100" t="s">
        <v>4</v>
      </c>
      <c r="B85" s="103">
        <v>41605</v>
      </c>
      <c r="C85" s="106"/>
      <c r="D85" s="19" t="s">
        <v>34</v>
      </c>
      <c r="E85" s="39"/>
      <c r="F85" s="109" t="str">
        <f>IF(C82&lt;0.1,"",IF(C85&lt;0.1,"",C85-C82))</f>
        <v/>
      </c>
      <c r="G85" s="109" t="str">
        <f t="shared" ref="G85" si="56">IF(C85&lt;0.1,"",C85-$C$6)</f>
        <v/>
      </c>
      <c r="H85" s="109" t="str">
        <f t="shared" ref="H85" si="57">IF(C85&lt;0.1,"",C85-$F$1)</f>
        <v/>
      </c>
      <c r="I85" s="112" t="str">
        <f t="shared" si="2"/>
        <v/>
      </c>
      <c r="J85" s="112" t="str">
        <f t="shared" si="3"/>
        <v/>
      </c>
      <c r="K85" s="115" t="str">
        <f t="shared" si="4"/>
        <v/>
      </c>
    </row>
    <row r="86" spans="1:11">
      <c r="A86" s="101"/>
      <c r="B86" s="104"/>
      <c r="C86" s="107"/>
      <c r="D86" s="15" t="s">
        <v>35</v>
      </c>
      <c r="E86" s="40"/>
      <c r="F86" s="110"/>
      <c r="G86" s="110"/>
      <c r="H86" s="110"/>
      <c r="I86" s="113"/>
      <c r="J86" s="113"/>
      <c r="K86" s="116"/>
    </row>
    <row r="87" spans="1:11" ht="14.4" thickBot="1">
      <c r="A87" s="102"/>
      <c r="B87" s="105"/>
      <c r="C87" s="108"/>
      <c r="D87" s="21" t="s">
        <v>36</v>
      </c>
      <c r="E87" s="41"/>
      <c r="F87" s="111"/>
      <c r="G87" s="111"/>
      <c r="H87" s="111"/>
      <c r="I87" s="114"/>
      <c r="J87" s="114"/>
      <c r="K87" s="117"/>
    </row>
    <row r="88" spans="1:11">
      <c r="A88" s="100" t="s">
        <v>5</v>
      </c>
      <c r="B88" s="103">
        <v>41606</v>
      </c>
      <c r="C88" s="106"/>
      <c r="D88" s="19" t="s">
        <v>34</v>
      </c>
      <c r="E88" s="39"/>
      <c r="F88" s="109" t="str">
        <f>IF(C85&lt;0.1,"",IF(C88&lt;0.1,"",C88-C85))</f>
        <v/>
      </c>
      <c r="G88" s="109" t="str">
        <f>IF(C88&lt;0.1,"",C88-$C$6)</f>
        <v/>
      </c>
      <c r="H88" s="109" t="str">
        <f>IF(C88&lt;0.1,"",C88-$F$1)</f>
        <v/>
      </c>
      <c r="I88" s="112" t="str">
        <f t="shared" si="2"/>
        <v/>
      </c>
      <c r="J88" s="112" t="str">
        <f t="shared" si="3"/>
        <v/>
      </c>
      <c r="K88" s="115" t="str">
        <f t="shared" si="4"/>
        <v/>
      </c>
    </row>
    <row r="89" spans="1:11">
      <c r="A89" s="101"/>
      <c r="B89" s="104"/>
      <c r="C89" s="107"/>
      <c r="D89" s="15" t="s">
        <v>35</v>
      </c>
      <c r="E89" s="40"/>
      <c r="F89" s="110"/>
      <c r="G89" s="110"/>
      <c r="H89" s="110"/>
      <c r="I89" s="113"/>
      <c r="J89" s="113"/>
      <c r="K89" s="116"/>
    </row>
    <row r="90" spans="1:11" ht="14.4" thickBot="1">
      <c r="A90" s="102"/>
      <c r="B90" s="105"/>
      <c r="C90" s="108"/>
      <c r="D90" s="21" t="s">
        <v>36</v>
      </c>
      <c r="E90" s="41"/>
      <c r="F90" s="111"/>
      <c r="G90" s="111"/>
      <c r="H90" s="111"/>
      <c r="I90" s="114"/>
      <c r="J90" s="114"/>
      <c r="K90" s="117"/>
    </row>
    <row r="91" spans="1:11">
      <c r="A91" s="100" t="s">
        <v>6</v>
      </c>
      <c r="B91" s="103">
        <v>41607</v>
      </c>
      <c r="C91" s="136"/>
      <c r="D91" s="19" t="s">
        <v>34</v>
      </c>
      <c r="E91" s="39"/>
      <c r="F91" s="109" t="str">
        <f t="shared" ref="F91" si="58">IF(C88&lt;0.1,"",IF(C91&lt;0.1,"",C91-C88))</f>
        <v/>
      </c>
      <c r="G91" s="109" t="str">
        <f>IF(C91&lt;0.1,"",C91-$C$6)</f>
        <v/>
      </c>
      <c r="H91" s="109" t="str">
        <f>IF(C91&lt;0.1,"",C91-$F$1)</f>
        <v/>
      </c>
      <c r="I91" s="112" t="str">
        <f t="shared" si="2"/>
        <v/>
      </c>
      <c r="J91" s="112" t="str">
        <f t="shared" si="3"/>
        <v/>
      </c>
      <c r="K91" s="139" t="str">
        <f t="shared" si="4"/>
        <v/>
      </c>
    </row>
    <row r="92" spans="1:11">
      <c r="A92" s="101"/>
      <c r="B92" s="104"/>
      <c r="C92" s="137"/>
      <c r="D92" s="15" t="s">
        <v>35</v>
      </c>
      <c r="E92" s="40"/>
      <c r="F92" s="110"/>
      <c r="G92" s="110"/>
      <c r="H92" s="110"/>
      <c r="I92" s="113"/>
      <c r="J92" s="113"/>
      <c r="K92" s="140"/>
    </row>
    <row r="93" spans="1:11" ht="14.4" thickBot="1">
      <c r="A93" s="102"/>
      <c r="B93" s="105"/>
      <c r="C93" s="138"/>
      <c r="D93" s="21" t="s">
        <v>36</v>
      </c>
      <c r="E93" s="41"/>
      <c r="F93" s="111"/>
      <c r="G93" s="111"/>
      <c r="H93" s="111"/>
      <c r="I93" s="114"/>
      <c r="J93" s="114"/>
      <c r="K93" s="141"/>
    </row>
    <row r="94" spans="1:11">
      <c r="A94" s="100" t="s">
        <v>7</v>
      </c>
      <c r="B94" s="103">
        <v>41608</v>
      </c>
      <c r="C94" s="106"/>
      <c r="D94" s="19" t="s">
        <v>34</v>
      </c>
      <c r="E94" s="39"/>
      <c r="F94" s="109" t="str">
        <f>IF(C91&lt;0.1,"",IF(C94&lt;0.1,"",C94-C91))</f>
        <v/>
      </c>
      <c r="G94" s="109" t="str">
        <f>IF(C94&lt;0.1,"",C94-$C$6)</f>
        <v/>
      </c>
      <c r="H94" s="109" t="str">
        <f>IF(C94&lt;0.1,"",C94-$F$1)</f>
        <v/>
      </c>
      <c r="I94" s="112" t="str">
        <f t="shared" ref="I94" si="59">IF(C94&gt;1,C94-$F$2,"")</f>
        <v/>
      </c>
      <c r="J94" s="112" t="str">
        <f t="shared" ref="J94" si="60">IF(C94&gt;1,C94-$F$3,"")</f>
        <v/>
      </c>
      <c r="K94" s="115" t="str">
        <f t="shared" ref="K94" si="61">IF(C94&gt;1,C94/($F$4*$F$4),"")</f>
        <v/>
      </c>
    </row>
    <row r="95" spans="1:11">
      <c r="A95" s="101"/>
      <c r="B95" s="104"/>
      <c r="C95" s="107"/>
      <c r="D95" s="15" t="s">
        <v>35</v>
      </c>
      <c r="E95" s="40"/>
      <c r="F95" s="110"/>
      <c r="G95" s="110"/>
      <c r="H95" s="110"/>
      <c r="I95" s="113"/>
      <c r="J95" s="113"/>
      <c r="K95" s="116"/>
    </row>
    <row r="96" spans="1:11" ht="14.4" thickBot="1">
      <c r="A96" s="102"/>
      <c r="B96" s="105"/>
      <c r="C96" s="108"/>
      <c r="D96" s="21" t="s">
        <v>36</v>
      </c>
      <c r="E96" s="41"/>
      <c r="F96" s="111"/>
      <c r="G96" s="111"/>
      <c r="H96" s="111"/>
      <c r="I96" s="114"/>
      <c r="J96" s="114"/>
      <c r="K96" s="117"/>
    </row>
  </sheetData>
  <sheetProtection password="B886" sheet="1" objects="1" scenarios="1" formatCells="0" formatColumns="0" formatRows="0" insertColumns="0" insertRows="0" insertHyperlinks="0" deleteColumns="0" deleteRows="0" selectLockedCells="1" sort="0" autoFilter="0" pivotTables="0"/>
  <mergeCells count="279">
    <mergeCell ref="C1:E1"/>
    <mergeCell ref="H1:K1"/>
    <mergeCell ref="C2:E2"/>
    <mergeCell ref="H2:K2"/>
    <mergeCell ref="C3:E3"/>
    <mergeCell ref="H3:K3"/>
    <mergeCell ref="C4:E4"/>
    <mergeCell ref="H4:J4"/>
    <mergeCell ref="D5:E5"/>
    <mergeCell ref="A7:A9"/>
    <mergeCell ref="B7:B9"/>
    <mergeCell ref="C7:C9"/>
    <mergeCell ref="F7:F9"/>
    <mergeCell ref="G7:G9"/>
    <mergeCell ref="H7:H9"/>
    <mergeCell ref="I7:I9"/>
    <mergeCell ref="J7:J9"/>
    <mergeCell ref="K7:K9"/>
    <mergeCell ref="A10:A12"/>
    <mergeCell ref="B10:B12"/>
    <mergeCell ref="C10:C12"/>
    <mergeCell ref="F10:F12"/>
    <mergeCell ref="G10:G12"/>
    <mergeCell ref="H10:H12"/>
    <mergeCell ref="I10:I12"/>
    <mergeCell ref="J10:J12"/>
    <mergeCell ref="K10:K12"/>
    <mergeCell ref="A13:A15"/>
    <mergeCell ref="B13:B15"/>
    <mergeCell ref="C13:C15"/>
    <mergeCell ref="F13:F15"/>
    <mergeCell ref="G13:G15"/>
    <mergeCell ref="H13:H15"/>
    <mergeCell ref="I13:I15"/>
    <mergeCell ref="J13:J15"/>
    <mergeCell ref="K13:K15"/>
    <mergeCell ref="I16:I18"/>
    <mergeCell ref="J16:J18"/>
    <mergeCell ref="K16:K18"/>
    <mergeCell ref="A19:A21"/>
    <mergeCell ref="B19:B21"/>
    <mergeCell ref="C19:C21"/>
    <mergeCell ref="F19:F21"/>
    <mergeCell ref="G19:G21"/>
    <mergeCell ref="H19:H21"/>
    <mergeCell ref="I19:I21"/>
    <mergeCell ref="A16:A18"/>
    <mergeCell ref="B16:B18"/>
    <mergeCell ref="C16:C18"/>
    <mergeCell ref="F16:F18"/>
    <mergeCell ref="G16:G18"/>
    <mergeCell ref="H16:H18"/>
    <mergeCell ref="J19:J21"/>
    <mergeCell ref="K19:K21"/>
    <mergeCell ref="A22:A24"/>
    <mergeCell ref="B22:B24"/>
    <mergeCell ref="C22:C24"/>
    <mergeCell ref="F22:F24"/>
    <mergeCell ref="G22:G24"/>
    <mergeCell ref="H22:H24"/>
    <mergeCell ref="I22:I24"/>
    <mergeCell ref="J22:J24"/>
    <mergeCell ref="K22:K24"/>
    <mergeCell ref="A25:A27"/>
    <mergeCell ref="B25:B27"/>
    <mergeCell ref="C25:C27"/>
    <mergeCell ref="F25:F27"/>
    <mergeCell ref="G25:G27"/>
    <mergeCell ref="H25:H27"/>
    <mergeCell ref="I25:I27"/>
    <mergeCell ref="J25:J27"/>
    <mergeCell ref="K25:K27"/>
    <mergeCell ref="I28:I30"/>
    <mergeCell ref="J28:J30"/>
    <mergeCell ref="K28:K30"/>
    <mergeCell ref="A31:A33"/>
    <mergeCell ref="B31:B33"/>
    <mergeCell ref="C31:C33"/>
    <mergeCell ref="F31:F33"/>
    <mergeCell ref="G31:G33"/>
    <mergeCell ref="H31:H33"/>
    <mergeCell ref="I31:I33"/>
    <mergeCell ref="A28:A30"/>
    <mergeCell ref="B28:B30"/>
    <mergeCell ref="C28:C30"/>
    <mergeCell ref="F28:F30"/>
    <mergeCell ref="G28:G30"/>
    <mergeCell ref="H28:H30"/>
    <mergeCell ref="J31:J33"/>
    <mergeCell ref="K31:K33"/>
    <mergeCell ref="A34:A36"/>
    <mergeCell ref="B34:B36"/>
    <mergeCell ref="C34:C36"/>
    <mergeCell ref="F34:F36"/>
    <mergeCell ref="G34:G36"/>
    <mergeCell ref="H34:H36"/>
    <mergeCell ref="I34:I36"/>
    <mergeCell ref="J34:J36"/>
    <mergeCell ref="K34:K36"/>
    <mergeCell ref="A37:A39"/>
    <mergeCell ref="B37:B39"/>
    <mergeCell ref="C37:C39"/>
    <mergeCell ref="F37:F39"/>
    <mergeCell ref="G37:G39"/>
    <mergeCell ref="H37:H39"/>
    <mergeCell ref="I37:I39"/>
    <mergeCell ref="J37:J39"/>
    <mergeCell ref="K37:K39"/>
    <mergeCell ref="I40:I42"/>
    <mergeCell ref="J40:J42"/>
    <mergeCell ref="K40:K42"/>
    <mergeCell ref="A43:A45"/>
    <mergeCell ref="B43:B45"/>
    <mergeCell ref="C43:C45"/>
    <mergeCell ref="F43:F45"/>
    <mergeCell ref="G43:G45"/>
    <mergeCell ref="H43:H45"/>
    <mergeCell ref="I43:I45"/>
    <mergeCell ref="A40:A42"/>
    <mergeCell ref="B40:B42"/>
    <mergeCell ref="C40:C42"/>
    <mergeCell ref="F40:F42"/>
    <mergeCell ref="G40:G42"/>
    <mergeCell ref="H40:H42"/>
    <mergeCell ref="J43:J45"/>
    <mergeCell ref="K43:K45"/>
    <mergeCell ref="A46:A48"/>
    <mergeCell ref="B46:B48"/>
    <mergeCell ref="C46:C48"/>
    <mergeCell ref="F46:F48"/>
    <mergeCell ref="G46:G48"/>
    <mergeCell ref="H46:H48"/>
    <mergeCell ref="I46:I48"/>
    <mergeCell ref="J46:J48"/>
    <mergeCell ref="K46:K48"/>
    <mergeCell ref="A49:A51"/>
    <mergeCell ref="B49:B51"/>
    <mergeCell ref="C49:C51"/>
    <mergeCell ref="F49:F51"/>
    <mergeCell ref="G49:G51"/>
    <mergeCell ref="H49:H51"/>
    <mergeCell ref="I49:I51"/>
    <mergeCell ref="J49:J51"/>
    <mergeCell ref="K49:K51"/>
    <mergeCell ref="I52:I54"/>
    <mergeCell ref="J52:J54"/>
    <mergeCell ref="K52:K54"/>
    <mergeCell ref="A55:A57"/>
    <mergeCell ref="B55:B57"/>
    <mergeCell ref="C55:C57"/>
    <mergeCell ref="F55:F57"/>
    <mergeCell ref="G55:G57"/>
    <mergeCell ref="H55:H57"/>
    <mergeCell ref="I55:I57"/>
    <mergeCell ref="A52:A54"/>
    <mergeCell ref="B52:B54"/>
    <mergeCell ref="C52:C54"/>
    <mergeCell ref="F52:F54"/>
    <mergeCell ref="G52:G54"/>
    <mergeCell ref="H52:H54"/>
    <mergeCell ref="J55:J57"/>
    <mergeCell ref="K55:K57"/>
    <mergeCell ref="A58:A60"/>
    <mergeCell ref="B58:B60"/>
    <mergeCell ref="C58:C60"/>
    <mergeCell ref="F58:F60"/>
    <mergeCell ref="G58:G60"/>
    <mergeCell ref="H58:H60"/>
    <mergeCell ref="I58:I60"/>
    <mergeCell ref="J58:J60"/>
    <mergeCell ref="K58:K60"/>
    <mergeCell ref="A61:A63"/>
    <mergeCell ref="B61:B63"/>
    <mergeCell ref="C61:C63"/>
    <mergeCell ref="F61:F63"/>
    <mergeCell ref="G61:G63"/>
    <mergeCell ref="H61:H63"/>
    <mergeCell ref="I61:I63"/>
    <mergeCell ref="J61:J63"/>
    <mergeCell ref="K61:K63"/>
    <mergeCell ref="I64:I66"/>
    <mergeCell ref="J64:J66"/>
    <mergeCell ref="K64:K66"/>
    <mergeCell ref="A67:A69"/>
    <mergeCell ref="B67:B69"/>
    <mergeCell ref="C67:C69"/>
    <mergeCell ref="F67:F69"/>
    <mergeCell ref="G67:G69"/>
    <mergeCell ref="H67:H69"/>
    <mergeCell ref="I67:I69"/>
    <mergeCell ref="A64:A66"/>
    <mergeCell ref="B64:B66"/>
    <mergeCell ref="C64:C66"/>
    <mergeCell ref="F64:F66"/>
    <mergeCell ref="G64:G66"/>
    <mergeCell ref="H64:H66"/>
    <mergeCell ref="J67:J69"/>
    <mergeCell ref="K67:K69"/>
    <mergeCell ref="A70:A72"/>
    <mergeCell ref="B70:B72"/>
    <mergeCell ref="C70:C72"/>
    <mergeCell ref="F70:F72"/>
    <mergeCell ref="G70:G72"/>
    <mergeCell ref="H70:H72"/>
    <mergeCell ref="I70:I72"/>
    <mergeCell ref="J70:J72"/>
    <mergeCell ref="K70:K72"/>
    <mergeCell ref="A73:A75"/>
    <mergeCell ref="B73:B75"/>
    <mergeCell ref="C73:C75"/>
    <mergeCell ref="F73:F75"/>
    <mergeCell ref="G73:G75"/>
    <mergeCell ref="H73:H75"/>
    <mergeCell ref="I73:I75"/>
    <mergeCell ref="J73:J75"/>
    <mergeCell ref="K73:K75"/>
    <mergeCell ref="I76:I78"/>
    <mergeCell ref="J76:J78"/>
    <mergeCell ref="K76:K78"/>
    <mergeCell ref="A79:A81"/>
    <mergeCell ref="B79:B81"/>
    <mergeCell ref="C79:C81"/>
    <mergeCell ref="F79:F81"/>
    <mergeCell ref="G79:G81"/>
    <mergeCell ref="H79:H81"/>
    <mergeCell ref="I79:I81"/>
    <mergeCell ref="A76:A78"/>
    <mergeCell ref="B76:B78"/>
    <mergeCell ref="C76:C78"/>
    <mergeCell ref="F76:F78"/>
    <mergeCell ref="G76:G78"/>
    <mergeCell ref="H76:H78"/>
    <mergeCell ref="J79:J81"/>
    <mergeCell ref="K79:K81"/>
    <mergeCell ref="A82:A84"/>
    <mergeCell ref="B82:B84"/>
    <mergeCell ref="C82:C84"/>
    <mergeCell ref="F82:F84"/>
    <mergeCell ref="G82:G84"/>
    <mergeCell ref="H82:H84"/>
    <mergeCell ref="I82:I84"/>
    <mergeCell ref="J82:J84"/>
    <mergeCell ref="K82:K84"/>
    <mergeCell ref="A85:A87"/>
    <mergeCell ref="B85:B87"/>
    <mergeCell ref="C85:C87"/>
    <mergeCell ref="F85:F87"/>
    <mergeCell ref="G85:G87"/>
    <mergeCell ref="H85:H87"/>
    <mergeCell ref="I85:I87"/>
    <mergeCell ref="J85:J87"/>
    <mergeCell ref="K85:K87"/>
    <mergeCell ref="I88:I90"/>
    <mergeCell ref="J88:J90"/>
    <mergeCell ref="K88:K90"/>
    <mergeCell ref="A91:A93"/>
    <mergeCell ref="B91:B93"/>
    <mergeCell ref="C91:C93"/>
    <mergeCell ref="F91:F93"/>
    <mergeCell ref="G91:G93"/>
    <mergeCell ref="H91:H93"/>
    <mergeCell ref="I91:I93"/>
    <mergeCell ref="A88:A90"/>
    <mergeCell ref="B88:B90"/>
    <mergeCell ref="C88:C90"/>
    <mergeCell ref="F88:F90"/>
    <mergeCell ref="G88:G90"/>
    <mergeCell ref="H88:H90"/>
    <mergeCell ref="K94:K96"/>
    <mergeCell ref="J91:J93"/>
    <mergeCell ref="K91:K93"/>
    <mergeCell ref="A94:A96"/>
    <mergeCell ref="B94:B96"/>
    <mergeCell ref="C94:C96"/>
    <mergeCell ref="F94:F96"/>
    <mergeCell ref="G94:G96"/>
    <mergeCell ref="H94:H96"/>
    <mergeCell ref="I94:I96"/>
    <mergeCell ref="J94:J96"/>
  </mergeCells>
  <conditionalFormatting sqref="J7:J28 J31:J46 J49 J52 J55 J58 J61 J64 J67 J70 J73 J76 J79 J82 J85 F88:H88 J88 J91 F7:F28 G7:G13 F31:G31 F34:G46 F91:H91 H7:H28 G16 G19 G22 G25 G28 H31:H46 F49:H49 F52:H52 F55:H55 F58:H58 F61:H61 F64:H64 F67:H67 F70:H70 F73:H73 F76:H76 F79:H79 F82:H82 F85:H85 F94:H94 J94">
    <cfRule type="cellIs" dxfId="10" priority="7" operator="lessThan">
      <formula>0</formula>
    </cfRule>
  </conditionalFormatting>
  <conditionalFormatting sqref="I7:J28 I31:J46 I49:J49 I52:J52 I55:J55 I58:J58 I61:J61 I64:J64 I67:J67 I70:J70 I73:J73 I76:J76 I79:J79 I82:J82 I85:J85 I88:J88 I91:J91 I94:J94">
    <cfRule type="cellIs" dxfId="9" priority="5" operator="equal">
      <formula>0</formula>
    </cfRule>
    <cfRule type="cellIs" dxfId="8" priority="6" operator="lessThan">
      <formula>0</formula>
    </cfRule>
  </conditionalFormatting>
  <conditionalFormatting sqref="F2">
    <cfRule type="cellIs" dxfId="7" priority="1" operator="greaterThan">
      <formula>0</formula>
    </cfRule>
  </conditionalFormatting>
  <pageMargins left="0.70866141732283472" right="0.70866141732283472" top="0.78740157480314965" bottom="0.78740157480314965" header="0.31496062992125984" footer="0.31496062992125984"/>
  <pageSetup paperSize="9" scale="72" fitToHeight="0" orientation="landscape" verticalDpi="0" r:id="rId1"/>
  <headerFooter>
    <oddFooter>&amp;LCopyright: Dominique Clarier 2012&amp;Cwww.dclarier.com</oddFooter>
  </headerFooter>
  <legacyDrawing r:id="rId2"/>
</worksheet>
</file>

<file path=xl/worksheets/sheet15.xml><?xml version="1.0" encoding="utf-8"?>
<worksheet xmlns="http://schemas.openxmlformats.org/spreadsheetml/2006/main" xmlns:r="http://schemas.openxmlformats.org/officeDocument/2006/relationships">
  <sheetPr>
    <pageSetUpPr fitToPage="1"/>
  </sheetPr>
  <dimension ref="A1:K99"/>
  <sheetViews>
    <sheetView showGridLines="0" showRowColHeaders="0" zoomScale="80" zoomScaleNormal="80" workbookViewId="0">
      <pane xSplit="2" ySplit="6" topLeftCell="C7" activePane="bottomRight" state="frozenSplit"/>
      <selection activeCell="E34" sqref="E34"/>
      <selection pane="topRight" activeCell="E34" sqref="E34"/>
      <selection pane="bottomLeft" activeCell="E34" sqref="E34"/>
      <selection pane="bottomRight" activeCell="F2" sqref="F2"/>
    </sheetView>
  </sheetViews>
  <sheetFormatPr baseColWidth="10" defaultColWidth="11.44140625" defaultRowHeight="13.8"/>
  <cols>
    <col min="1" max="1" width="5.33203125" style="4" bestFit="1" customWidth="1"/>
    <col min="2" max="2" width="13.6640625" style="4" customWidth="1"/>
    <col min="3" max="3" width="15.6640625" style="4" customWidth="1"/>
    <col min="4" max="4" width="5" style="18" customWidth="1"/>
    <col min="5" max="5" width="54.5546875" style="11" customWidth="1"/>
    <col min="6" max="11" width="15.6640625" style="4" customWidth="1"/>
    <col min="12" max="16384" width="11.44140625" style="5"/>
  </cols>
  <sheetData>
    <row r="1" spans="1:11" ht="28.5" customHeight="1">
      <c r="A1" s="12"/>
      <c r="B1" s="7"/>
      <c r="C1" s="123" t="s">
        <v>33</v>
      </c>
      <c r="D1" s="124"/>
      <c r="E1" s="124"/>
      <c r="F1" s="43">
        <f>'Basisdaten eingeben'!E4</f>
        <v>0</v>
      </c>
      <c r="G1" s="44" t="s">
        <v>10</v>
      </c>
      <c r="H1" s="125" t="s">
        <v>75</v>
      </c>
      <c r="I1" s="125"/>
      <c r="J1" s="125"/>
      <c r="K1" s="126"/>
    </row>
    <row r="2" spans="1:11" ht="28.5" customHeight="1">
      <c r="A2" s="12"/>
      <c r="B2" s="7"/>
      <c r="C2" s="127" t="s">
        <v>30</v>
      </c>
      <c r="D2" s="128"/>
      <c r="E2" s="128"/>
      <c r="F2" s="69"/>
      <c r="G2" s="45" t="s">
        <v>10</v>
      </c>
      <c r="H2" s="129"/>
      <c r="I2" s="129"/>
      <c r="J2" s="129"/>
      <c r="K2" s="130"/>
    </row>
    <row r="3" spans="1:11" ht="29.25" customHeight="1">
      <c r="A3" s="12"/>
      <c r="B3" s="7"/>
      <c r="C3" s="127" t="s">
        <v>29</v>
      </c>
      <c r="D3" s="128"/>
      <c r="E3" s="128"/>
      <c r="F3" s="46">
        <f>'Basisdaten eingeben'!E5</f>
        <v>0</v>
      </c>
      <c r="G3" s="45" t="s">
        <v>10</v>
      </c>
      <c r="H3" s="129">
        <f>'Basisdaten eingeben'!E3</f>
        <v>0</v>
      </c>
      <c r="I3" s="129"/>
      <c r="J3" s="129"/>
      <c r="K3" s="130"/>
    </row>
    <row r="4" spans="1:11" ht="27.75" customHeight="1" thickBot="1">
      <c r="A4" s="12"/>
      <c r="B4" s="7"/>
      <c r="C4" s="118" t="s">
        <v>21</v>
      </c>
      <c r="D4" s="119"/>
      <c r="E4" s="119"/>
      <c r="F4" s="47">
        <f>'Basisdaten eingeben'!E6</f>
        <v>0</v>
      </c>
      <c r="G4" s="48" t="s">
        <v>11</v>
      </c>
      <c r="H4" s="120"/>
      <c r="I4" s="120"/>
      <c r="J4" s="120"/>
      <c r="K4" s="13"/>
    </row>
    <row r="5" spans="1:11" s="9" customFormat="1" ht="55.2">
      <c r="A5" s="24" t="s">
        <v>2</v>
      </c>
      <c r="B5" s="25" t="s">
        <v>0</v>
      </c>
      <c r="C5" s="26" t="s">
        <v>24</v>
      </c>
      <c r="D5" s="121" t="s">
        <v>28</v>
      </c>
      <c r="E5" s="122"/>
      <c r="F5" s="27" t="s">
        <v>22</v>
      </c>
      <c r="G5" s="27" t="s">
        <v>39</v>
      </c>
      <c r="H5" s="28" t="s">
        <v>23</v>
      </c>
      <c r="I5" s="29" t="s">
        <v>25</v>
      </c>
      <c r="J5" s="29" t="s">
        <v>27</v>
      </c>
      <c r="K5" s="30" t="s">
        <v>1</v>
      </c>
    </row>
    <row r="6" spans="1:11" s="79" customFormat="1" ht="30" customHeight="1" thickBot="1">
      <c r="A6" s="80" t="s">
        <v>7</v>
      </c>
      <c r="B6" s="81">
        <v>41608</v>
      </c>
      <c r="C6" s="72">
        <f>November!C94</f>
        <v>0</v>
      </c>
      <c r="D6" s="73"/>
      <c r="E6" s="74"/>
      <c r="F6" s="75"/>
      <c r="G6" s="75"/>
      <c r="H6" s="76"/>
      <c r="I6" s="77"/>
      <c r="J6" s="77"/>
      <c r="K6" s="78"/>
    </row>
    <row r="7" spans="1:11">
      <c r="A7" s="100" t="s">
        <v>8</v>
      </c>
      <c r="B7" s="103">
        <v>41609</v>
      </c>
      <c r="C7" s="106"/>
      <c r="D7" s="19" t="s">
        <v>34</v>
      </c>
      <c r="E7" s="20"/>
      <c r="F7" s="109" t="str">
        <f>IF(C6&lt;0.1,"",IF(C7&lt;0.1,"",C7-C6))</f>
        <v/>
      </c>
      <c r="G7" s="109" t="str">
        <f t="shared" ref="G7" si="0">IF(C7&lt;0.1,"",C7-$C$6)</f>
        <v/>
      </c>
      <c r="H7" s="109" t="str">
        <f t="shared" ref="H7" si="1">IF(C7&lt;0.1,"",C7-$F$1)</f>
        <v/>
      </c>
      <c r="I7" s="112" t="str">
        <f t="shared" ref="I7:I91" si="2">IF(C7&gt;1,C7-$F$2,"")</f>
        <v/>
      </c>
      <c r="J7" s="112" t="str">
        <f t="shared" ref="J7:J91" si="3">IF(C7&gt;1,C7-$F$3,"")</f>
        <v/>
      </c>
      <c r="K7" s="115" t="str">
        <f t="shared" ref="K7:K91" si="4">IF(C7&gt;1,C7/($F$4*$F$4),"")</f>
        <v/>
      </c>
    </row>
    <row r="8" spans="1:11">
      <c r="A8" s="101"/>
      <c r="B8" s="104"/>
      <c r="C8" s="107"/>
      <c r="D8" s="15" t="s">
        <v>35</v>
      </c>
      <c r="E8" s="16"/>
      <c r="F8" s="110"/>
      <c r="G8" s="110"/>
      <c r="H8" s="110"/>
      <c r="I8" s="113"/>
      <c r="J8" s="113"/>
      <c r="K8" s="116"/>
    </row>
    <row r="9" spans="1:11" ht="14.4" thickBot="1">
      <c r="A9" s="102"/>
      <c r="B9" s="105"/>
      <c r="C9" s="108"/>
      <c r="D9" s="21" t="s">
        <v>36</v>
      </c>
      <c r="E9" s="22"/>
      <c r="F9" s="111"/>
      <c r="G9" s="111"/>
      <c r="H9" s="111"/>
      <c r="I9" s="114"/>
      <c r="J9" s="114"/>
      <c r="K9" s="117"/>
    </row>
    <row r="10" spans="1:11">
      <c r="A10" s="100" t="s">
        <v>9</v>
      </c>
      <c r="B10" s="103">
        <v>41610</v>
      </c>
      <c r="C10" s="106"/>
      <c r="D10" s="19" t="s">
        <v>34</v>
      </c>
      <c r="E10" s="20"/>
      <c r="F10" s="109" t="str">
        <f>IF(C7&lt;0.1,"",IF(C10&lt;0.1,"",C10-C7))</f>
        <v/>
      </c>
      <c r="G10" s="109" t="str">
        <f t="shared" ref="G10" si="5">IF(C10&lt;0.1,"",C10-$C$6)</f>
        <v/>
      </c>
      <c r="H10" s="109" t="str">
        <f t="shared" ref="H10" si="6">IF(C10&lt;0.1,"",C10-$F$1)</f>
        <v/>
      </c>
      <c r="I10" s="112" t="str">
        <f t="shared" si="2"/>
        <v/>
      </c>
      <c r="J10" s="112" t="str">
        <f t="shared" si="3"/>
        <v/>
      </c>
      <c r="K10" s="115" t="str">
        <f t="shared" si="4"/>
        <v/>
      </c>
    </row>
    <row r="11" spans="1:11">
      <c r="A11" s="101"/>
      <c r="B11" s="104"/>
      <c r="C11" s="107"/>
      <c r="D11" s="15" t="s">
        <v>35</v>
      </c>
      <c r="E11" s="16"/>
      <c r="F11" s="110"/>
      <c r="G11" s="110"/>
      <c r="H11" s="110"/>
      <c r="I11" s="113"/>
      <c r="J11" s="113"/>
      <c r="K11" s="116"/>
    </row>
    <row r="12" spans="1:11" ht="14.4" thickBot="1">
      <c r="A12" s="102"/>
      <c r="B12" s="105"/>
      <c r="C12" s="108"/>
      <c r="D12" s="21" t="s">
        <v>36</v>
      </c>
      <c r="E12" s="22"/>
      <c r="F12" s="111"/>
      <c r="G12" s="111"/>
      <c r="H12" s="111"/>
      <c r="I12" s="114"/>
      <c r="J12" s="114"/>
      <c r="K12" s="117"/>
    </row>
    <row r="13" spans="1:11">
      <c r="A13" s="100" t="s">
        <v>3</v>
      </c>
      <c r="B13" s="103">
        <v>41611</v>
      </c>
      <c r="C13" s="106"/>
      <c r="D13" s="19" t="s">
        <v>34</v>
      </c>
      <c r="E13" s="20"/>
      <c r="F13" s="109" t="str">
        <f>IF(C10&lt;0.1,"",IF(C13&lt;0.1,"",C13-C10))</f>
        <v/>
      </c>
      <c r="G13" s="109" t="str">
        <f t="shared" ref="G13" si="7">IF(C13&lt;0.1,"",C13-$C$6)</f>
        <v/>
      </c>
      <c r="H13" s="109" t="str">
        <f t="shared" ref="H13" si="8">IF(C13&lt;0.1,"",C13-$F$1)</f>
        <v/>
      </c>
      <c r="I13" s="112" t="str">
        <f t="shared" si="2"/>
        <v/>
      </c>
      <c r="J13" s="112" t="str">
        <f t="shared" si="3"/>
        <v/>
      </c>
      <c r="K13" s="115" t="str">
        <f t="shared" si="4"/>
        <v/>
      </c>
    </row>
    <row r="14" spans="1:11">
      <c r="A14" s="101"/>
      <c r="B14" s="104"/>
      <c r="C14" s="107"/>
      <c r="D14" s="15" t="s">
        <v>35</v>
      </c>
      <c r="E14" s="16"/>
      <c r="F14" s="110"/>
      <c r="G14" s="110"/>
      <c r="H14" s="110"/>
      <c r="I14" s="113"/>
      <c r="J14" s="113"/>
      <c r="K14" s="116"/>
    </row>
    <row r="15" spans="1:11" ht="14.4" thickBot="1">
      <c r="A15" s="102"/>
      <c r="B15" s="105"/>
      <c r="C15" s="108"/>
      <c r="D15" s="21" t="s">
        <v>36</v>
      </c>
      <c r="E15" s="22"/>
      <c r="F15" s="111"/>
      <c r="G15" s="111"/>
      <c r="H15" s="111"/>
      <c r="I15" s="114"/>
      <c r="J15" s="114"/>
      <c r="K15" s="117"/>
    </row>
    <row r="16" spans="1:11">
      <c r="A16" s="100" t="s">
        <v>4</v>
      </c>
      <c r="B16" s="103">
        <v>41612</v>
      </c>
      <c r="C16" s="106"/>
      <c r="D16" s="19" t="s">
        <v>34</v>
      </c>
      <c r="E16" s="20"/>
      <c r="F16" s="109" t="str">
        <f>IF(C13&lt;0.1,"",IF(C16&lt;0.1,"",C16-C13))</f>
        <v/>
      </c>
      <c r="G16" s="109" t="str">
        <f t="shared" ref="G16" si="9">IF(C16&lt;0.1,"",C16-$C$6)</f>
        <v/>
      </c>
      <c r="H16" s="109" t="str">
        <f t="shared" ref="H16" si="10">IF(C16&lt;0.1,"",C16-$F$1)</f>
        <v/>
      </c>
      <c r="I16" s="112" t="str">
        <f t="shared" si="2"/>
        <v/>
      </c>
      <c r="J16" s="112" t="str">
        <f t="shared" si="3"/>
        <v/>
      </c>
      <c r="K16" s="115" t="str">
        <f t="shared" si="4"/>
        <v/>
      </c>
    </row>
    <row r="17" spans="1:11">
      <c r="A17" s="101"/>
      <c r="B17" s="104"/>
      <c r="C17" s="107"/>
      <c r="D17" s="15" t="s">
        <v>35</v>
      </c>
      <c r="E17" s="16"/>
      <c r="F17" s="110"/>
      <c r="G17" s="110"/>
      <c r="H17" s="110"/>
      <c r="I17" s="113"/>
      <c r="J17" s="113"/>
      <c r="K17" s="116"/>
    </row>
    <row r="18" spans="1:11" ht="14.4" thickBot="1">
      <c r="A18" s="102"/>
      <c r="B18" s="105"/>
      <c r="C18" s="108"/>
      <c r="D18" s="21" t="s">
        <v>36</v>
      </c>
      <c r="E18" s="22"/>
      <c r="F18" s="111"/>
      <c r="G18" s="111"/>
      <c r="H18" s="111"/>
      <c r="I18" s="114"/>
      <c r="J18" s="114"/>
      <c r="K18" s="117"/>
    </row>
    <row r="19" spans="1:11">
      <c r="A19" s="100" t="s">
        <v>5</v>
      </c>
      <c r="B19" s="103">
        <v>41613</v>
      </c>
      <c r="C19" s="106"/>
      <c r="D19" s="19" t="s">
        <v>34</v>
      </c>
      <c r="E19" s="39"/>
      <c r="F19" s="109" t="str">
        <f>IF(C16&lt;0.1,"",IF(C19&lt;0.1,"",C19-C16))</f>
        <v/>
      </c>
      <c r="G19" s="109" t="str">
        <f t="shared" ref="G19" si="11">IF(C19&lt;0.1,"",C19-$C$6)</f>
        <v/>
      </c>
      <c r="H19" s="109" t="str">
        <f t="shared" ref="H19" si="12">IF(C19&lt;0.1,"",C19-$F$1)</f>
        <v/>
      </c>
      <c r="I19" s="112" t="str">
        <f t="shared" si="2"/>
        <v/>
      </c>
      <c r="J19" s="112" t="str">
        <f t="shared" si="3"/>
        <v/>
      </c>
      <c r="K19" s="115" t="str">
        <f t="shared" si="4"/>
        <v/>
      </c>
    </row>
    <row r="20" spans="1:11">
      <c r="A20" s="101"/>
      <c r="B20" s="104"/>
      <c r="C20" s="107"/>
      <c r="D20" s="15" t="s">
        <v>35</v>
      </c>
      <c r="E20" s="40"/>
      <c r="F20" s="110"/>
      <c r="G20" s="110"/>
      <c r="H20" s="110"/>
      <c r="I20" s="113"/>
      <c r="J20" s="113"/>
      <c r="K20" s="116"/>
    </row>
    <row r="21" spans="1:11" ht="14.4" thickBot="1">
      <c r="A21" s="102"/>
      <c r="B21" s="105"/>
      <c r="C21" s="108"/>
      <c r="D21" s="21" t="s">
        <v>36</v>
      </c>
      <c r="E21" s="41"/>
      <c r="F21" s="111"/>
      <c r="G21" s="111"/>
      <c r="H21" s="111"/>
      <c r="I21" s="114"/>
      <c r="J21" s="114"/>
      <c r="K21" s="117"/>
    </row>
    <row r="22" spans="1:11">
      <c r="A22" s="100" t="s">
        <v>6</v>
      </c>
      <c r="B22" s="103">
        <v>41614</v>
      </c>
      <c r="C22" s="106"/>
      <c r="D22" s="19" t="s">
        <v>34</v>
      </c>
      <c r="E22" s="39"/>
      <c r="F22" s="109" t="str">
        <f>IF(C19&lt;0.1,"",IF(C22&lt;0.1,"",C22-C19))</f>
        <v/>
      </c>
      <c r="G22" s="109" t="str">
        <f t="shared" ref="G22" si="13">IF(C22&lt;0.1,"",C22-$C$6)</f>
        <v/>
      </c>
      <c r="H22" s="109" t="str">
        <f t="shared" ref="H22" si="14">IF(C22&lt;0.1,"",C22-$F$1)</f>
        <v/>
      </c>
      <c r="I22" s="112" t="str">
        <f t="shared" si="2"/>
        <v/>
      </c>
      <c r="J22" s="112" t="str">
        <f t="shared" si="3"/>
        <v/>
      </c>
      <c r="K22" s="115" t="str">
        <f t="shared" si="4"/>
        <v/>
      </c>
    </row>
    <row r="23" spans="1:11">
      <c r="A23" s="101"/>
      <c r="B23" s="104"/>
      <c r="C23" s="107"/>
      <c r="D23" s="15" t="s">
        <v>35</v>
      </c>
      <c r="E23" s="40"/>
      <c r="F23" s="110"/>
      <c r="G23" s="110"/>
      <c r="H23" s="110"/>
      <c r="I23" s="113"/>
      <c r="J23" s="113"/>
      <c r="K23" s="116"/>
    </row>
    <row r="24" spans="1:11" ht="14.4" thickBot="1">
      <c r="A24" s="102"/>
      <c r="B24" s="105"/>
      <c r="C24" s="108"/>
      <c r="D24" s="21" t="s">
        <v>36</v>
      </c>
      <c r="E24" s="41"/>
      <c r="F24" s="111"/>
      <c r="G24" s="111"/>
      <c r="H24" s="111"/>
      <c r="I24" s="114"/>
      <c r="J24" s="114"/>
      <c r="K24" s="117"/>
    </row>
    <row r="25" spans="1:11">
      <c r="A25" s="100" t="s">
        <v>7</v>
      </c>
      <c r="B25" s="103">
        <v>41615</v>
      </c>
      <c r="C25" s="106"/>
      <c r="D25" s="19" t="s">
        <v>34</v>
      </c>
      <c r="E25" s="39"/>
      <c r="F25" s="109" t="str">
        <f>IF(C22&lt;0.1,"",IF(C25&lt;0.1,"",C25-C22))</f>
        <v/>
      </c>
      <c r="G25" s="109" t="str">
        <f t="shared" ref="G25" si="15">IF(C25&lt;0.1,"",C25-$C$6)</f>
        <v/>
      </c>
      <c r="H25" s="109" t="str">
        <f t="shared" ref="H25" si="16">IF(C25&lt;0.1,"",C25-$F$1)</f>
        <v/>
      </c>
      <c r="I25" s="112" t="str">
        <f t="shared" si="2"/>
        <v/>
      </c>
      <c r="J25" s="112" t="str">
        <f t="shared" si="3"/>
        <v/>
      </c>
      <c r="K25" s="115" t="str">
        <f t="shared" si="4"/>
        <v/>
      </c>
    </row>
    <row r="26" spans="1:11">
      <c r="A26" s="101"/>
      <c r="B26" s="104"/>
      <c r="C26" s="107"/>
      <c r="D26" s="15" t="s">
        <v>35</v>
      </c>
      <c r="E26" s="40"/>
      <c r="F26" s="110"/>
      <c r="G26" s="110"/>
      <c r="H26" s="110"/>
      <c r="I26" s="113"/>
      <c r="J26" s="113"/>
      <c r="K26" s="116"/>
    </row>
    <row r="27" spans="1:11" ht="14.4" thickBot="1">
      <c r="A27" s="102"/>
      <c r="B27" s="105"/>
      <c r="C27" s="108"/>
      <c r="D27" s="21" t="s">
        <v>36</v>
      </c>
      <c r="E27" s="41"/>
      <c r="F27" s="111"/>
      <c r="G27" s="111"/>
      <c r="H27" s="111"/>
      <c r="I27" s="114"/>
      <c r="J27" s="114"/>
      <c r="K27" s="117"/>
    </row>
    <row r="28" spans="1:11" s="10" customFormat="1">
      <c r="A28" s="100" t="s">
        <v>8</v>
      </c>
      <c r="B28" s="103">
        <v>41616</v>
      </c>
      <c r="C28" s="106"/>
      <c r="D28" s="19" t="s">
        <v>34</v>
      </c>
      <c r="E28" s="39"/>
      <c r="F28" s="109" t="str">
        <f>IF(C25&lt;0.1,"",IF(C28&lt;0.1,"",C28-C25))</f>
        <v/>
      </c>
      <c r="G28" s="109" t="str">
        <f t="shared" ref="G28" si="17">IF(C28&lt;0.1,"",C28-$C$6)</f>
        <v/>
      </c>
      <c r="H28" s="109" t="str">
        <f t="shared" ref="H28" si="18">IF(C28&lt;0.1,"",C28-$F$1)</f>
        <v/>
      </c>
      <c r="I28" s="112" t="str">
        <f t="shared" si="2"/>
        <v/>
      </c>
      <c r="J28" s="112" t="str">
        <f t="shared" si="3"/>
        <v/>
      </c>
      <c r="K28" s="115" t="str">
        <f t="shared" si="4"/>
        <v/>
      </c>
    </row>
    <row r="29" spans="1:11" s="10" customFormat="1">
      <c r="A29" s="101"/>
      <c r="B29" s="104"/>
      <c r="C29" s="107"/>
      <c r="D29" s="15" t="s">
        <v>35</v>
      </c>
      <c r="E29" s="40"/>
      <c r="F29" s="110"/>
      <c r="G29" s="110"/>
      <c r="H29" s="110"/>
      <c r="I29" s="113"/>
      <c r="J29" s="113"/>
      <c r="K29" s="116"/>
    </row>
    <row r="30" spans="1:11" s="10" customFormat="1" ht="14.4" thickBot="1">
      <c r="A30" s="102"/>
      <c r="B30" s="105"/>
      <c r="C30" s="108"/>
      <c r="D30" s="21" t="s">
        <v>36</v>
      </c>
      <c r="E30" s="41"/>
      <c r="F30" s="111"/>
      <c r="G30" s="111"/>
      <c r="H30" s="111"/>
      <c r="I30" s="114"/>
      <c r="J30" s="114"/>
      <c r="K30" s="117"/>
    </row>
    <row r="31" spans="1:11" s="10" customFormat="1">
      <c r="A31" s="100" t="s">
        <v>9</v>
      </c>
      <c r="B31" s="103">
        <v>41617</v>
      </c>
      <c r="C31" s="106"/>
      <c r="D31" s="19" t="s">
        <v>34</v>
      </c>
      <c r="E31" s="39"/>
      <c r="F31" s="109" t="str">
        <f t="shared" ref="F31" si="19">IF(C28&lt;0.1,"",IF(C31&lt;0.1,"",C31-C28))</f>
        <v/>
      </c>
      <c r="G31" s="109" t="str">
        <f t="shared" ref="G31" si="20">IF(C31&lt;0.1,"",C31-$C$6)</f>
        <v/>
      </c>
      <c r="H31" s="109" t="str">
        <f t="shared" ref="H31" si="21">IF(C31&lt;0.1,"",C31-$F$1)</f>
        <v/>
      </c>
      <c r="I31" s="112" t="str">
        <f t="shared" si="2"/>
        <v/>
      </c>
      <c r="J31" s="112" t="str">
        <f t="shared" si="3"/>
        <v/>
      </c>
      <c r="K31" s="115" t="str">
        <f t="shared" si="4"/>
        <v/>
      </c>
    </row>
    <row r="32" spans="1:11" s="10" customFormat="1">
      <c r="A32" s="101"/>
      <c r="B32" s="104"/>
      <c r="C32" s="107"/>
      <c r="D32" s="15" t="s">
        <v>35</v>
      </c>
      <c r="E32" s="40"/>
      <c r="F32" s="110"/>
      <c r="G32" s="110"/>
      <c r="H32" s="110"/>
      <c r="I32" s="113"/>
      <c r="J32" s="113"/>
      <c r="K32" s="116"/>
    </row>
    <row r="33" spans="1:11" s="10" customFormat="1" ht="14.4" thickBot="1">
      <c r="A33" s="102"/>
      <c r="B33" s="105"/>
      <c r="C33" s="108"/>
      <c r="D33" s="21" t="s">
        <v>36</v>
      </c>
      <c r="E33" s="41"/>
      <c r="F33" s="111"/>
      <c r="G33" s="111"/>
      <c r="H33" s="111"/>
      <c r="I33" s="114"/>
      <c r="J33" s="114"/>
      <c r="K33" s="117"/>
    </row>
    <row r="34" spans="1:11" s="10" customFormat="1">
      <c r="A34" s="100" t="s">
        <v>3</v>
      </c>
      <c r="B34" s="103">
        <v>41618</v>
      </c>
      <c r="C34" s="106"/>
      <c r="D34" s="19" t="s">
        <v>34</v>
      </c>
      <c r="E34" s="39"/>
      <c r="F34" s="109" t="str">
        <f>IF(C31&lt;0.1,"",IF(C34&lt;0.1,"",C34-C31))</f>
        <v/>
      </c>
      <c r="G34" s="109" t="str">
        <f t="shared" ref="G34" si="22">IF(C34&lt;0.1,"",C34-$C$6)</f>
        <v/>
      </c>
      <c r="H34" s="109" t="str">
        <f t="shared" ref="H34" si="23">IF(C34&lt;0.1,"",C34-$F$1)</f>
        <v/>
      </c>
      <c r="I34" s="112" t="str">
        <f t="shared" si="2"/>
        <v/>
      </c>
      <c r="J34" s="112" t="str">
        <f t="shared" si="3"/>
        <v/>
      </c>
      <c r="K34" s="115" t="str">
        <f t="shared" si="4"/>
        <v/>
      </c>
    </row>
    <row r="35" spans="1:11" s="10" customFormat="1">
      <c r="A35" s="101"/>
      <c r="B35" s="104"/>
      <c r="C35" s="107"/>
      <c r="D35" s="15" t="s">
        <v>35</v>
      </c>
      <c r="E35" s="40"/>
      <c r="F35" s="110"/>
      <c r="G35" s="110"/>
      <c r="H35" s="110"/>
      <c r="I35" s="113"/>
      <c r="J35" s="113"/>
      <c r="K35" s="116"/>
    </row>
    <row r="36" spans="1:11" s="10" customFormat="1" ht="14.4" thickBot="1">
      <c r="A36" s="102"/>
      <c r="B36" s="105"/>
      <c r="C36" s="108"/>
      <c r="D36" s="21" t="s">
        <v>36</v>
      </c>
      <c r="E36" s="41"/>
      <c r="F36" s="111"/>
      <c r="G36" s="111"/>
      <c r="H36" s="111"/>
      <c r="I36" s="114"/>
      <c r="J36" s="114"/>
      <c r="K36" s="117"/>
    </row>
    <row r="37" spans="1:11" s="10" customFormat="1">
      <c r="A37" s="100" t="s">
        <v>4</v>
      </c>
      <c r="B37" s="103">
        <v>41619</v>
      </c>
      <c r="C37" s="106"/>
      <c r="D37" s="19" t="s">
        <v>34</v>
      </c>
      <c r="E37" s="39"/>
      <c r="F37" s="109" t="str">
        <f>IF(C34&lt;0.1,"",IF(C37&lt;0.1,"",C37-C34))</f>
        <v/>
      </c>
      <c r="G37" s="109" t="str">
        <f t="shared" ref="G37" si="24">IF(C37&lt;0.1,"",C37-$C$6)</f>
        <v/>
      </c>
      <c r="H37" s="109" t="str">
        <f t="shared" ref="H37" si="25">IF(C37&lt;0.1,"",C37-$F$1)</f>
        <v/>
      </c>
      <c r="I37" s="112" t="str">
        <f t="shared" si="2"/>
        <v/>
      </c>
      <c r="J37" s="112" t="str">
        <f t="shared" si="3"/>
        <v/>
      </c>
      <c r="K37" s="115" t="str">
        <f t="shared" si="4"/>
        <v/>
      </c>
    </row>
    <row r="38" spans="1:11" s="10" customFormat="1">
      <c r="A38" s="101"/>
      <c r="B38" s="104"/>
      <c r="C38" s="107"/>
      <c r="D38" s="15" t="s">
        <v>35</v>
      </c>
      <c r="E38" s="40"/>
      <c r="F38" s="110"/>
      <c r="G38" s="110"/>
      <c r="H38" s="110"/>
      <c r="I38" s="113"/>
      <c r="J38" s="113"/>
      <c r="K38" s="116"/>
    </row>
    <row r="39" spans="1:11" s="10" customFormat="1" ht="14.4" thickBot="1">
      <c r="A39" s="102"/>
      <c r="B39" s="105"/>
      <c r="C39" s="108"/>
      <c r="D39" s="21" t="s">
        <v>36</v>
      </c>
      <c r="E39" s="41"/>
      <c r="F39" s="111"/>
      <c r="G39" s="111"/>
      <c r="H39" s="111"/>
      <c r="I39" s="114"/>
      <c r="J39" s="114"/>
      <c r="K39" s="117"/>
    </row>
    <row r="40" spans="1:11" s="10" customFormat="1">
      <c r="A40" s="100" t="s">
        <v>5</v>
      </c>
      <c r="B40" s="103">
        <v>41620</v>
      </c>
      <c r="C40" s="106"/>
      <c r="D40" s="19" t="s">
        <v>34</v>
      </c>
      <c r="E40" s="39"/>
      <c r="F40" s="109" t="str">
        <f>IF(C37&lt;0.1,"",IF(C40&lt;0.1,"",C40-C37))</f>
        <v/>
      </c>
      <c r="G40" s="109" t="str">
        <f t="shared" ref="G40" si="26">IF(C40&lt;0.1,"",C40-$C$6)</f>
        <v/>
      </c>
      <c r="H40" s="109" t="str">
        <f t="shared" ref="H40" si="27">IF(C40&lt;0.1,"",C40-$F$1)</f>
        <v/>
      </c>
      <c r="I40" s="112" t="str">
        <f t="shared" si="2"/>
        <v/>
      </c>
      <c r="J40" s="112" t="str">
        <f t="shared" si="3"/>
        <v/>
      </c>
      <c r="K40" s="115" t="str">
        <f t="shared" si="4"/>
        <v/>
      </c>
    </row>
    <row r="41" spans="1:11" s="10" customFormat="1">
      <c r="A41" s="101"/>
      <c r="B41" s="104"/>
      <c r="C41" s="107"/>
      <c r="D41" s="15" t="s">
        <v>35</v>
      </c>
      <c r="E41" s="40"/>
      <c r="F41" s="110"/>
      <c r="G41" s="110"/>
      <c r="H41" s="110"/>
      <c r="I41" s="113"/>
      <c r="J41" s="113"/>
      <c r="K41" s="116"/>
    </row>
    <row r="42" spans="1:11" s="10" customFormat="1" ht="14.4" thickBot="1">
      <c r="A42" s="102"/>
      <c r="B42" s="105"/>
      <c r="C42" s="108"/>
      <c r="D42" s="21" t="s">
        <v>36</v>
      </c>
      <c r="E42" s="41"/>
      <c r="F42" s="111"/>
      <c r="G42" s="111"/>
      <c r="H42" s="111"/>
      <c r="I42" s="114"/>
      <c r="J42" s="114"/>
      <c r="K42" s="117"/>
    </row>
    <row r="43" spans="1:11" s="10" customFormat="1">
      <c r="A43" s="100" t="s">
        <v>6</v>
      </c>
      <c r="B43" s="103">
        <v>41621</v>
      </c>
      <c r="C43" s="106"/>
      <c r="D43" s="19" t="s">
        <v>34</v>
      </c>
      <c r="E43" s="39"/>
      <c r="F43" s="109" t="str">
        <f>IF(C40&lt;0.1,"",IF(C43&lt;0.1,"",C43-C40))</f>
        <v/>
      </c>
      <c r="G43" s="109" t="str">
        <f t="shared" ref="G43" si="28">IF(C43&lt;0.1,"",C43-$C$6)</f>
        <v/>
      </c>
      <c r="H43" s="109" t="str">
        <f t="shared" ref="H43" si="29">IF(C43&lt;0.1,"",C43-$F$1)</f>
        <v/>
      </c>
      <c r="I43" s="112" t="str">
        <f t="shared" si="2"/>
        <v/>
      </c>
      <c r="J43" s="112" t="str">
        <f t="shared" si="3"/>
        <v/>
      </c>
      <c r="K43" s="115" t="str">
        <f t="shared" si="4"/>
        <v/>
      </c>
    </row>
    <row r="44" spans="1:11" s="10" customFormat="1">
      <c r="A44" s="101"/>
      <c r="B44" s="104"/>
      <c r="C44" s="107"/>
      <c r="D44" s="15" t="s">
        <v>35</v>
      </c>
      <c r="E44" s="40"/>
      <c r="F44" s="110"/>
      <c r="G44" s="110"/>
      <c r="H44" s="110"/>
      <c r="I44" s="113"/>
      <c r="J44" s="113"/>
      <c r="K44" s="116"/>
    </row>
    <row r="45" spans="1:11" s="10" customFormat="1" ht="14.4" thickBot="1">
      <c r="A45" s="102"/>
      <c r="B45" s="105"/>
      <c r="C45" s="108"/>
      <c r="D45" s="21" t="s">
        <v>36</v>
      </c>
      <c r="E45" s="41"/>
      <c r="F45" s="111"/>
      <c r="G45" s="111"/>
      <c r="H45" s="111"/>
      <c r="I45" s="114"/>
      <c r="J45" s="114"/>
      <c r="K45" s="117"/>
    </row>
    <row r="46" spans="1:11" s="10" customFormat="1">
      <c r="A46" s="100" t="s">
        <v>7</v>
      </c>
      <c r="B46" s="103">
        <v>41622</v>
      </c>
      <c r="C46" s="106"/>
      <c r="D46" s="19" t="s">
        <v>34</v>
      </c>
      <c r="E46" s="39"/>
      <c r="F46" s="109" t="str">
        <f>IF(C43&lt;0.1,"",IF(C46&lt;0.1,"",C46-C43))</f>
        <v/>
      </c>
      <c r="G46" s="109" t="str">
        <f t="shared" ref="G46" si="30">IF(C46&lt;0.1,"",C46-$C$6)</f>
        <v/>
      </c>
      <c r="H46" s="109" t="str">
        <f t="shared" ref="H46" si="31">IF(C46&lt;0.1,"",C46-$F$1)</f>
        <v/>
      </c>
      <c r="I46" s="112" t="str">
        <f t="shared" si="2"/>
        <v/>
      </c>
      <c r="J46" s="112" t="str">
        <f t="shared" si="3"/>
        <v/>
      </c>
      <c r="K46" s="115" t="str">
        <f t="shared" si="4"/>
        <v/>
      </c>
    </row>
    <row r="47" spans="1:11" s="10" customFormat="1">
      <c r="A47" s="101"/>
      <c r="B47" s="104"/>
      <c r="C47" s="107"/>
      <c r="D47" s="15" t="s">
        <v>35</v>
      </c>
      <c r="E47" s="40"/>
      <c r="F47" s="110"/>
      <c r="G47" s="110"/>
      <c r="H47" s="110"/>
      <c r="I47" s="113"/>
      <c r="J47" s="113"/>
      <c r="K47" s="116"/>
    </row>
    <row r="48" spans="1:11" s="10" customFormat="1" ht="14.4" thickBot="1">
      <c r="A48" s="102"/>
      <c r="B48" s="105"/>
      <c r="C48" s="108"/>
      <c r="D48" s="21" t="s">
        <v>36</v>
      </c>
      <c r="E48" s="41"/>
      <c r="F48" s="111"/>
      <c r="G48" s="111"/>
      <c r="H48" s="111"/>
      <c r="I48" s="114"/>
      <c r="J48" s="114"/>
      <c r="K48" s="117"/>
    </row>
    <row r="49" spans="1:11" s="10" customFormat="1">
      <c r="A49" s="100" t="s">
        <v>8</v>
      </c>
      <c r="B49" s="103">
        <v>41623</v>
      </c>
      <c r="C49" s="106"/>
      <c r="D49" s="19" t="s">
        <v>34</v>
      </c>
      <c r="E49" s="39"/>
      <c r="F49" s="109" t="str">
        <f>IF(C46&lt;0.1,"",IF(C49&lt;0.1,"",C49-C46))</f>
        <v/>
      </c>
      <c r="G49" s="109" t="str">
        <f t="shared" ref="G49" si="32">IF(C49&lt;0.1,"",C49-$C$6)</f>
        <v/>
      </c>
      <c r="H49" s="109" t="str">
        <f t="shared" ref="H49" si="33">IF(C49&lt;0.1,"",C49-$F$1)</f>
        <v/>
      </c>
      <c r="I49" s="112" t="str">
        <f t="shared" si="2"/>
        <v/>
      </c>
      <c r="J49" s="112" t="str">
        <f t="shared" si="3"/>
        <v/>
      </c>
      <c r="K49" s="115" t="str">
        <f t="shared" si="4"/>
        <v/>
      </c>
    </row>
    <row r="50" spans="1:11" s="10" customFormat="1">
      <c r="A50" s="101"/>
      <c r="B50" s="104"/>
      <c r="C50" s="107"/>
      <c r="D50" s="15" t="s">
        <v>35</v>
      </c>
      <c r="E50" s="40"/>
      <c r="F50" s="110"/>
      <c r="G50" s="110"/>
      <c r="H50" s="110"/>
      <c r="I50" s="113"/>
      <c r="J50" s="113"/>
      <c r="K50" s="116"/>
    </row>
    <row r="51" spans="1:11" s="10" customFormat="1" ht="14.4" thickBot="1">
      <c r="A51" s="102"/>
      <c r="B51" s="105"/>
      <c r="C51" s="108"/>
      <c r="D51" s="21" t="s">
        <v>36</v>
      </c>
      <c r="E51" s="41"/>
      <c r="F51" s="111"/>
      <c r="G51" s="111"/>
      <c r="H51" s="111"/>
      <c r="I51" s="114"/>
      <c r="J51" s="114"/>
      <c r="K51" s="117"/>
    </row>
    <row r="52" spans="1:11" s="10" customFormat="1">
      <c r="A52" s="100" t="s">
        <v>9</v>
      </c>
      <c r="B52" s="103">
        <v>41624</v>
      </c>
      <c r="C52" s="106"/>
      <c r="D52" s="19" t="s">
        <v>34</v>
      </c>
      <c r="E52" s="39"/>
      <c r="F52" s="109" t="str">
        <f>IF(C49&lt;0.1,"",IF(C52&lt;0.1,"",C52-C49))</f>
        <v/>
      </c>
      <c r="G52" s="109" t="str">
        <f t="shared" ref="G52" si="34">IF(C52&lt;0.1,"",C52-$C$6)</f>
        <v/>
      </c>
      <c r="H52" s="109" t="str">
        <f t="shared" ref="H52" si="35">IF(C52&lt;0.1,"",C52-$F$1)</f>
        <v/>
      </c>
      <c r="I52" s="112" t="str">
        <f t="shared" si="2"/>
        <v/>
      </c>
      <c r="J52" s="112" t="str">
        <f t="shared" si="3"/>
        <v/>
      </c>
      <c r="K52" s="115" t="str">
        <f t="shared" si="4"/>
        <v/>
      </c>
    </row>
    <row r="53" spans="1:11" s="10" customFormat="1">
      <c r="A53" s="101"/>
      <c r="B53" s="104"/>
      <c r="C53" s="107"/>
      <c r="D53" s="15" t="s">
        <v>35</v>
      </c>
      <c r="E53" s="40"/>
      <c r="F53" s="110"/>
      <c r="G53" s="110"/>
      <c r="H53" s="110"/>
      <c r="I53" s="113"/>
      <c r="J53" s="113"/>
      <c r="K53" s="116"/>
    </row>
    <row r="54" spans="1:11" s="10" customFormat="1" ht="14.4" thickBot="1">
      <c r="A54" s="102"/>
      <c r="B54" s="105"/>
      <c r="C54" s="108"/>
      <c r="D54" s="21" t="s">
        <v>36</v>
      </c>
      <c r="E54" s="41"/>
      <c r="F54" s="111"/>
      <c r="G54" s="111"/>
      <c r="H54" s="111"/>
      <c r="I54" s="114"/>
      <c r="J54" s="114"/>
      <c r="K54" s="117"/>
    </row>
    <row r="55" spans="1:11" s="10" customFormat="1">
      <c r="A55" s="100" t="s">
        <v>3</v>
      </c>
      <c r="B55" s="103">
        <v>41625</v>
      </c>
      <c r="C55" s="106"/>
      <c r="D55" s="19" t="s">
        <v>34</v>
      </c>
      <c r="E55" s="39"/>
      <c r="F55" s="109" t="str">
        <f>IF(C52&lt;0.1,"",IF(C55&lt;0.1,"",C55-C52))</f>
        <v/>
      </c>
      <c r="G55" s="109" t="str">
        <f t="shared" ref="G55" si="36">IF(C55&lt;0.1,"",C55-$C$6)</f>
        <v/>
      </c>
      <c r="H55" s="109" t="str">
        <f t="shared" ref="H55" si="37">IF(C55&lt;0.1,"",C55-$F$1)</f>
        <v/>
      </c>
      <c r="I55" s="112" t="str">
        <f t="shared" si="2"/>
        <v/>
      </c>
      <c r="J55" s="112" t="str">
        <f t="shared" si="3"/>
        <v/>
      </c>
      <c r="K55" s="115" t="str">
        <f t="shared" si="4"/>
        <v/>
      </c>
    </row>
    <row r="56" spans="1:11" s="10" customFormat="1">
      <c r="A56" s="101"/>
      <c r="B56" s="104"/>
      <c r="C56" s="107"/>
      <c r="D56" s="15" t="s">
        <v>35</v>
      </c>
      <c r="E56" s="40"/>
      <c r="F56" s="110"/>
      <c r="G56" s="110"/>
      <c r="H56" s="110"/>
      <c r="I56" s="113"/>
      <c r="J56" s="113"/>
      <c r="K56" s="116"/>
    </row>
    <row r="57" spans="1:11" s="10" customFormat="1" ht="14.4" thickBot="1">
      <c r="A57" s="102"/>
      <c r="B57" s="105"/>
      <c r="C57" s="108"/>
      <c r="D57" s="21" t="s">
        <v>36</v>
      </c>
      <c r="E57" s="41"/>
      <c r="F57" s="111"/>
      <c r="G57" s="111"/>
      <c r="H57" s="111"/>
      <c r="I57" s="114"/>
      <c r="J57" s="114"/>
      <c r="K57" s="117"/>
    </row>
    <row r="58" spans="1:11" s="10" customFormat="1">
      <c r="A58" s="100" t="s">
        <v>4</v>
      </c>
      <c r="B58" s="103">
        <v>41626</v>
      </c>
      <c r="C58" s="106"/>
      <c r="D58" s="19" t="s">
        <v>34</v>
      </c>
      <c r="E58" s="39"/>
      <c r="F58" s="109" t="str">
        <f>IF(C55&lt;0.1,"",IF(C58&lt;0.1,"",C58-C55))</f>
        <v/>
      </c>
      <c r="G58" s="109" t="str">
        <f t="shared" ref="G58" si="38">IF(C58&lt;0.1,"",C58-$C$6)</f>
        <v/>
      </c>
      <c r="H58" s="109" t="str">
        <f t="shared" ref="H58" si="39">IF(C58&lt;0.1,"",C58-$F$1)</f>
        <v/>
      </c>
      <c r="I58" s="112" t="str">
        <f t="shared" si="2"/>
        <v/>
      </c>
      <c r="J58" s="112" t="str">
        <f t="shared" si="3"/>
        <v/>
      </c>
      <c r="K58" s="115" t="str">
        <f t="shared" si="4"/>
        <v/>
      </c>
    </row>
    <row r="59" spans="1:11" s="10" customFormat="1">
      <c r="A59" s="101"/>
      <c r="B59" s="104"/>
      <c r="C59" s="107"/>
      <c r="D59" s="15" t="s">
        <v>35</v>
      </c>
      <c r="E59" s="40"/>
      <c r="F59" s="110"/>
      <c r="G59" s="110"/>
      <c r="H59" s="110"/>
      <c r="I59" s="113"/>
      <c r="J59" s="113"/>
      <c r="K59" s="116"/>
    </row>
    <row r="60" spans="1:11" s="10" customFormat="1" ht="14.4" thickBot="1">
      <c r="A60" s="102"/>
      <c r="B60" s="105"/>
      <c r="C60" s="108"/>
      <c r="D60" s="21" t="s">
        <v>36</v>
      </c>
      <c r="E60" s="41"/>
      <c r="F60" s="111"/>
      <c r="G60" s="111"/>
      <c r="H60" s="111"/>
      <c r="I60" s="114"/>
      <c r="J60" s="114"/>
      <c r="K60" s="117"/>
    </row>
    <row r="61" spans="1:11" s="10" customFormat="1">
      <c r="A61" s="100" t="s">
        <v>5</v>
      </c>
      <c r="B61" s="103">
        <v>41627</v>
      </c>
      <c r="C61" s="106"/>
      <c r="D61" s="19" t="s">
        <v>34</v>
      </c>
      <c r="E61" s="39"/>
      <c r="F61" s="109" t="str">
        <f>IF(C58&lt;0.1,"",IF(C61&lt;0.1,"",C61-C58))</f>
        <v/>
      </c>
      <c r="G61" s="109" t="str">
        <f t="shared" ref="G61" si="40">IF(C61&lt;0.1,"",C61-$C$6)</f>
        <v/>
      </c>
      <c r="H61" s="109" t="str">
        <f t="shared" ref="H61" si="41">IF(C61&lt;0.1,"",C61-$F$1)</f>
        <v/>
      </c>
      <c r="I61" s="112" t="str">
        <f t="shared" si="2"/>
        <v/>
      </c>
      <c r="J61" s="112" t="str">
        <f t="shared" si="3"/>
        <v/>
      </c>
      <c r="K61" s="115" t="str">
        <f t="shared" si="4"/>
        <v/>
      </c>
    </row>
    <row r="62" spans="1:11" s="10" customFormat="1">
      <c r="A62" s="101"/>
      <c r="B62" s="104"/>
      <c r="C62" s="107"/>
      <c r="D62" s="15" t="s">
        <v>35</v>
      </c>
      <c r="E62" s="40"/>
      <c r="F62" s="110"/>
      <c r="G62" s="110"/>
      <c r="H62" s="110"/>
      <c r="I62" s="113"/>
      <c r="J62" s="113"/>
      <c r="K62" s="116"/>
    </row>
    <row r="63" spans="1:11" s="10" customFormat="1" ht="14.4" thickBot="1">
      <c r="A63" s="102"/>
      <c r="B63" s="105"/>
      <c r="C63" s="108"/>
      <c r="D63" s="21" t="s">
        <v>36</v>
      </c>
      <c r="E63" s="41"/>
      <c r="F63" s="111"/>
      <c r="G63" s="111"/>
      <c r="H63" s="111"/>
      <c r="I63" s="114"/>
      <c r="J63" s="114"/>
      <c r="K63" s="117"/>
    </row>
    <row r="64" spans="1:11" s="10" customFormat="1">
      <c r="A64" s="100" t="s">
        <v>6</v>
      </c>
      <c r="B64" s="103">
        <v>41628</v>
      </c>
      <c r="C64" s="106"/>
      <c r="D64" s="19" t="s">
        <v>34</v>
      </c>
      <c r="E64" s="39"/>
      <c r="F64" s="109" t="str">
        <f>IF(C61&lt;0.1,"",IF(C64&lt;0.1,"",C64-C61))</f>
        <v/>
      </c>
      <c r="G64" s="109" t="str">
        <f t="shared" ref="G64" si="42">IF(C64&lt;0.1,"",C64-$C$6)</f>
        <v/>
      </c>
      <c r="H64" s="109" t="str">
        <f t="shared" ref="H64" si="43">IF(C64&lt;0.1,"",C64-$F$1)</f>
        <v/>
      </c>
      <c r="I64" s="112" t="str">
        <f t="shared" si="2"/>
        <v/>
      </c>
      <c r="J64" s="112" t="str">
        <f t="shared" si="3"/>
        <v/>
      </c>
      <c r="K64" s="115" t="str">
        <f t="shared" si="4"/>
        <v/>
      </c>
    </row>
    <row r="65" spans="1:11" s="10" customFormat="1">
      <c r="A65" s="101"/>
      <c r="B65" s="104"/>
      <c r="C65" s="107"/>
      <c r="D65" s="15" t="s">
        <v>35</v>
      </c>
      <c r="E65" s="40"/>
      <c r="F65" s="110"/>
      <c r="G65" s="110"/>
      <c r="H65" s="110"/>
      <c r="I65" s="113"/>
      <c r="J65" s="113"/>
      <c r="K65" s="116"/>
    </row>
    <row r="66" spans="1:11" s="10" customFormat="1" ht="14.4" thickBot="1">
      <c r="A66" s="102"/>
      <c r="B66" s="105"/>
      <c r="C66" s="108"/>
      <c r="D66" s="21" t="s">
        <v>36</v>
      </c>
      <c r="E66" s="41"/>
      <c r="F66" s="111"/>
      <c r="G66" s="111"/>
      <c r="H66" s="111"/>
      <c r="I66" s="114"/>
      <c r="J66" s="114"/>
      <c r="K66" s="117"/>
    </row>
    <row r="67" spans="1:11" s="10" customFormat="1">
      <c r="A67" s="100" t="s">
        <v>7</v>
      </c>
      <c r="B67" s="103">
        <v>41629</v>
      </c>
      <c r="C67" s="106"/>
      <c r="D67" s="19" t="s">
        <v>34</v>
      </c>
      <c r="E67" s="39"/>
      <c r="F67" s="109" t="str">
        <f>IF(C64&lt;0.1,"",IF(C67&lt;0.1,"",C67-C64))</f>
        <v/>
      </c>
      <c r="G67" s="109" t="str">
        <f t="shared" ref="G67" si="44">IF(C67&lt;0.1,"",C67-$C$6)</f>
        <v/>
      </c>
      <c r="H67" s="109" t="str">
        <f t="shared" ref="H67" si="45">IF(C67&lt;0.1,"",C67-$F$1)</f>
        <v/>
      </c>
      <c r="I67" s="112" t="str">
        <f t="shared" si="2"/>
        <v/>
      </c>
      <c r="J67" s="112" t="str">
        <f t="shared" si="3"/>
        <v/>
      </c>
      <c r="K67" s="115" t="str">
        <f t="shared" si="4"/>
        <v/>
      </c>
    </row>
    <row r="68" spans="1:11" s="10" customFormat="1">
      <c r="A68" s="101"/>
      <c r="B68" s="104"/>
      <c r="C68" s="107"/>
      <c r="D68" s="15" t="s">
        <v>35</v>
      </c>
      <c r="E68" s="40"/>
      <c r="F68" s="110"/>
      <c r="G68" s="110"/>
      <c r="H68" s="110"/>
      <c r="I68" s="113"/>
      <c r="J68" s="113"/>
      <c r="K68" s="116"/>
    </row>
    <row r="69" spans="1:11" s="10" customFormat="1" ht="14.4" thickBot="1">
      <c r="A69" s="102"/>
      <c r="B69" s="105"/>
      <c r="C69" s="108"/>
      <c r="D69" s="21" t="s">
        <v>36</v>
      </c>
      <c r="E69" s="41"/>
      <c r="F69" s="111"/>
      <c r="G69" s="111"/>
      <c r="H69" s="111"/>
      <c r="I69" s="114"/>
      <c r="J69" s="114"/>
      <c r="K69" s="117"/>
    </row>
    <row r="70" spans="1:11" s="10" customFormat="1">
      <c r="A70" s="100" t="s">
        <v>8</v>
      </c>
      <c r="B70" s="103">
        <v>41630</v>
      </c>
      <c r="C70" s="106"/>
      <c r="D70" s="19" t="s">
        <v>34</v>
      </c>
      <c r="E70" s="39"/>
      <c r="F70" s="109" t="str">
        <f>IF(C67&lt;0.1,"",IF(C70&lt;0.1,"",C70-C67))</f>
        <v/>
      </c>
      <c r="G70" s="109" t="str">
        <f t="shared" ref="G70" si="46">IF(C70&lt;0.1,"",C70-$C$6)</f>
        <v/>
      </c>
      <c r="H70" s="109" t="str">
        <f t="shared" ref="H70" si="47">IF(C70&lt;0.1,"",C70-$F$1)</f>
        <v/>
      </c>
      <c r="I70" s="112" t="str">
        <f t="shared" si="2"/>
        <v/>
      </c>
      <c r="J70" s="112" t="str">
        <f t="shared" si="3"/>
        <v/>
      </c>
      <c r="K70" s="115" t="str">
        <f t="shared" si="4"/>
        <v/>
      </c>
    </row>
    <row r="71" spans="1:11" s="10" customFormat="1">
      <c r="A71" s="101"/>
      <c r="B71" s="104"/>
      <c r="C71" s="107"/>
      <c r="D71" s="15" t="s">
        <v>35</v>
      </c>
      <c r="E71" s="40"/>
      <c r="F71" s="110"/>
      <c r="G71" s="110"/>
      <c r="H71" s="110"/>
      <c r="I71" s="113"/>
      <c r="J71" s="113"/>
      <c r="K71" s="116"/>
    </row>
    <row r="72" spans="1:11" s="10" customFormat="1" ht="14.4" thickBot="1">
      <c r="A72" s="102"/>
      <c r="B72" s="105"/>
      <c r="C72" s="108"/>
      <c r="D72" s="21" t="s">
        <v>36</v>
      </c>
      <c r="E72" s="41"/>
      <c r="F72" s="111"/>
      <c r="G72" s="111"/>
      <c r="H72" s="111"/>
      <c r="I72" s="114"/>
      <c r="J72" s="114"/>
      <c r="K72" s="117"/>
    </row>
    <row r="73" spans="1:11" s="10" customFormat="1">
      <c r="A73" s="100" t="s">
        <v>9</v>
      </c>
      <c r="B73" s="103">
        <v>41631</v>
      </c>
      <c r="C73" s="106"/>
      <c r="D73" s="19" t="s">
        <v>34</v>
      </c>
      <c r="E73" s="39"/>
      <c r="F73" s="109" t="str">
        <f>IF(C70&lt;0.1,"",IF(C73&lt;0.1,"",C73-C70))</f>
        <v/>
      </c>
      <c r="G73" s="109" t="str">
        <f t="shared" ref="G73" si="48">IF(C73&lt;0.1,"",C73-$C$6)</f>
        <v/>
      </c>
      <c r="H73" s="109" t="str">
        <f t="shared" ref="H73" si="49">IF(C73&lt;0.1,"",C73-$F$1)</f>
        <v/>
      </c>
      <c r="I73" s="112" t="str">
        <f t="shared" si="2"/>
        <v/>
      </c>
      <c r="J73" s="112" t="str">
        <f t="shared" si="3"/>
        <v/>
      </c>
      <c r="K73" s="115" t="str">
        <f t="shared" si="4"/>
        <v/>
      </c>
    </row>
    <row r="74" spans="1:11" s="10" customFormat="1">
      <c r="A74" s="101"/>
      <c r="B74" s="104"/>
      <c r="C74" s="107"/>
      <c r="D74" s="15" t="s">
        <v>35</v>
      </c>
      <c r="E74" s="40"/>
      <c r="F74" s="110"/>
      <c r="G74" s="110"/>
      <c r="H74" s="110"/>
      <c r="I74" s="113"/>
      <c r="J74" s="113"/>
      <c r="K74" s="116"/>
    </row>
    <row r="75" spans="1:11" s="10" customFormat="1" ht="14.4" thickBot="1">
      <c r="A75" s="102"/>
      <c r="B75" s="105"/>
      <c r="C75" s="108"/>
      <c r="D75" s="21" t="s">
        <v>36</v>
      </c>
      <c r="E75" s="41"/>
      <c r="F75" s="111"/>
      <c r="G75" s="111"/>
      <c r="H75" s="111"/>
      <c r="I75" s="114"/>
      <c r="J75" s="114"/>
      <c r="K75" s="117"/>
    </row>
    <row r="76" spans="1:11">
      <c r="A76" s="100" t="s">
        <v>3</v>
      </c>
      <c r="B76" s="103">
        <v>41632</v>
      </c>
      <c r="C76" s="106"/>
      <c r="D76" s="19" t="s">
        <v>34</v>
      </c>
      <c r="E76" s="39"/>
      <c r="F76" s="109" t="str">
        <f>IF(C73&lt;0.1,"",IF(C76&lt;0.1,"",C76-C73))</f>
        <v/>
      </c>
      <c r="G76" s="109" t="str">
        <f t="shared" ref="G76" si="50">IF(C76&lt;0.1,"",C76-$C$6)</f>
        <v/>
      </c>
      <c r="H76" s="109" t="str">
        <f t="shared" ref="H76" si="51">IF(C76&lt;0.1,"",C76-$F$1)</f>
        <v/>
      </c>
      <c r="I76" s="112" t="str">
        <f t="shared" si="2"/>
        <v/>
      </c>
      <c r="J76" s="112" t="str">
        <f t="shared" si="3"/>
        <v/>
      </c>
      <c r="K76" s="115" t="str">
        <f t="shared" si="4"/>
        <v/>
      </c>
    </row>
    <row r="77" spans="1:11">
      <c r="A77" s="101"/>
      <c r="B77" s="104"/>
      <c r="C77" s="107"/>
      <c r="D77" s="15" t="s">
        <v>35</v>
      </c>
      <c r="E77" s="40"/>
      <c r="F77" s="110"/>
      <c r="G77" s="110"/>
      <c r="H77" s="110"/>
      <c r="I77" s="113"/>
      <c r="J77" s="113"/>
      <c r="K77" s="116"/>
    </row>
    <row r="78" spans="1:11" ht="14.4" thickBot="1">
      <c r="A78" s="102"/>
      <c r="B78" s="105"/>
      <c r="C78" s="108"/>
      <c r="D78" s="21" t="s">
        <v>36</v>
      </c>
      <c r="E78" s="41"/>
      <c r="F78" s="111"/>
      <c r="G78" s="111"/>
      <c r="H78" s="111"/>
      <c r="I78" s="114"/>
      <c r="J78" s="114"/>
      <c r="K78" s="117"/>
    </row>
    <row r="79" spans="1:11">
      <c r="A79" s="100" t="s">
        <v>4</v>
      </c>
      <c r="B79" s="103">
        <v>41633</v>
      </c>
      <c r="C79" s="106"/>
      <c r="D79" s="19" t="s">
        <v>34</v>
      </c>
      <c r="E79" s="39"/>
      <c r="F79" s="109" t="str">
        <f>IF(C76&lt;0.1,"",IF(C79&lt;0.1,"",C79-C76))</f>
        <v/>
      </c>
      <c r="G79" s="109" t="str">
        <f t="shared" ref="G79" si="52">IF(C79&lt;0.1,"",C79-$C$6)</f>
        <v/>
      </c>
      <c r="H79" s="109" t="str">
        <f t="shared" ref="H79" si="53">IF(C79&lt;0.1,"",C79-$F$1)</f>
        <v/>
      </c>
      <c r="I79" s="112" t="str">
        <f t="shared" si="2"/>
        <v/>
      </c>
      <c r="J79" s="112" t="str">
        <f t="shared" si="3"/>
        <v/>
      </c>
      <c r="K79" s="115" t="str">
        <f t="shared" si="4"/>
        <v/>
      </c>
    </row>
    <row r="80" spans="1:11">
      <c r="A80" s="101"/>
      <c r="B80" s="104"/>
      <c r="C80" s="107"/>
      <c r="D80" s="15" t="s">
        <v>35</v>
      </c>
      <c r="E80" s="40"/>
      <c r="F80" s="110"/>
      <c r="G80" s="110"/>
      <c r="H80" s="110"/>
      <c r="I80" s="113"/>
      <c r="J80" s="113"/>
      <c r="K80" s="116"/>
    </row>
    <row r="81" spans="1:11" ht="14.4" thickBot="1">
      <c r="A81" s="102"/>
      <c r="B81" s="105"/>
      <c r="C81" s="108"/>
      <c r="D81" s="21" t="s">
        <v>36</v>
      </c>
      <c r="E81" s="41"/>
      <c r="F81" s="111"/>
      <c r="G81" s="111"/>
      <c r="H81" s="111"/>
      <c r="I81" s="114"/>
      <c r="J81" s="114"/>
      <c r="K81" s="117"/>
    </row>
    <row r="82" spans="1:11">
      <c r="A82" s="100" t="s">
        <v>5</v>
      </c>
      <c r="B82" s="103">
        <v>41634</v>
      </c>
      <c r="C82" s="106"/>
      <c r="D82" s="19" t="s">
        <v>34</v>
      </c>
      <c r="E82" s="39"/>
      <c r="F82" s="109" t="str">
        <f>IF(C79&lt;0.1,"",IF(C82&lt;0.1,"",C82-C79))</f>
        <v/>
      </c>
      <c r="G82" s="109" t="str">
        <f t="shared" ref="G82" si="54">IF(C82&lt;0.1,"",C82-$C$6)</f>
        <v/>
      </c>
      <c r="H82" s="109" t="str">
        <f t="shared" ref="H82" si="55">IF(C82&lt;0.1,"",C82-$F$1)</f>
        <v/>
      </c>
      <c r="I82" s="112" t="str">
        <f t="shared" si="2"/>
        <v/>
      </c>
      <c r="J82" s="112" t="str">
        <f t="shared" si="3"/>
        <v/>
      </c>
      <c r="K82" s="115" t="str">
        <f t="shared" si="4"/>
        <v/>
      </c>
    </row>
    <row r="83" spans="1:11">
      <c r="A83" s="101"/>
      <c r="B83" s="104"/>
      <c r="C83" s="107"/>
      <c r="D83" s="15" t="s">
        <v>35</v>
      </c>
      <c r="E83" s="40"/>
      <c r="F83" s="110"/>
      <c r="G83" s="110"/>
      <c r="H83" s="110"/>
      <c r="I83" s="113"/>
      <c r="J83" s="113"/>
      <c r="K83" s="116"/>
    </row>
    <row r="84" spans="1:11" ht="14.4" thickBot="1">
      <c r="A84" s="102"/>
      <c r="B84" s="105"/>
      <c r="C84" s="108"/>
      <c r="D84" s="21" t="s">
        <v>36</v>
      </c>
      <c r="E84" s="41"/>
      <c r="F84" s="111"/>
      <c r="G84" s="111"/>
      <c r="H84" s="111"/>
      <c r="I84" s="114"/>
      <c r="J84" s="114"/>
      <c r="K84" s="117"/>
    </row>
    <row r="85" spans="1:11">
      <c r="A85" s="100" t="s">
        <v>6</v>
      </c>
      <c r="B85" s="103">
        <v>41635</v>
      </c>
      <c r="C85" s="106"/>
      <c r="D85" s="19" t="s">
        <v>34</v>
      </c>
      <c r="E85" s="39"/>
      <c r="F85" s="109" t="str">
        <f>IF(C82&lt;0.1,"",IF(C85&lt;0.1,"",C85-C82))</f>
        <v/>
      </c>
      <c r="G85" s="109" t="str">
        <f t="shared" ref="G85" si="56">IF(C85&lt;0.1,"",C85-$C$6)</f>
        <v/>
      </c>
      <c r="H85" s="109" t="str">
        <f t="shared" ref="H85" si="57">IF(C85&lt;0.1,"",C85-$F$1)</f>
        <v/>
      </c>
      <c r="I85" s="112" t="str">
        <f t="shared" si="2"/>
        <v/>
      </c>
      <c r="J85" s="112" t="str">
        <f t="shared" si="3"/>
        <v/>
      </c>
      <c r="K85" s="115" t="str">
        <f t="shared" si="4"/>
        <v/>
      </c>
    </row>
    <row r="86" spans="1:11">
      <c r="A86" s="101"/>
      <c r="B86" s="104"/>
      <c r="C86" s="107"/>
      <c r="D86" s="15" t="s">
        <v>35</v>
      </c>
      <c r="E86" s="40"/>
      <c r="F86" s="110"/>
      <c r="G86" s="110"/>
      <c r="H86" s="110"/>
      <c r="I86" s="113"/>
      <c r="J86" s="113"/>
      <c r="K86" s="116"/>
    </row>
    <row r="87" spans="1:11" ht="14.4" thickBot="1">
      <c r="A87" s="102"/>
      <c r="B87" s="105"/>
      <c r="C87" s="108"/>
      <c r="D87" s="21" t="s">
        <v>36</v>
      </c>
      <c r="E87" s="41"/>
      <c r="F87" s="111"/>
      <c r="G87" s="111"/>
      <c r="H87" s="111"/>
      <c r="I87" s="114"/>
      <c r="J87" s="114"/>
      <c r="K87" s="117"/>
    </row>
    <row r="88" spans="1:11">
      <c r="A88" s="100" t="s">
        <v>7</v>
      </c>
      <c r="B88" s="103">
        <v>41636</v>
      </c>
      <c r="C88" s="106"/>
      <c r="D88" s="19" t="s">
        <v>34</v>
      </c>
      <c r="E88" s="39"/>
      <c r="F88" s="109" t="str">
        <f>IF(C85&lt;0.1,"",IF(C88&lt;0.1,"",C88-C85))</f>
        <v/>
      </c>
      <c r="G88" s="109" t="str">
        <f>IF(C88&lt;0.1,"",C88-$C$6)</f>
        <v/>
      </c>
      <c r="H88" s="109" t="str">
        <f>IF(C88&lt;0.1,"",C88-$F$1)</f>
        <v/>
      </c>
      <c r="I88" s="112" t="str">
        <f t="shared" si="2"/>
        <v/>
      </c>
      <c r="J88" s="112" t="str">
        <f t="shared" si="3"/>
        <v/>
      </c>
      <c r="K88" s="115" t="str">
        <f t="shared" si="4"/>
        <v/>
      </c>
    </row>
    <row r="89" spans="1:11">
      <c r="A89" s="101"/>
      <c r="B89" s="104"/>
      <c r="C89" s="107"/>
      <c r="D89" s="15" t="s">
        <v>35</v>
      </c>
      <c r="E89" s="40"/>
      <c r="F89" s="110"/>
      <c r="G89" s="110"/>
      <c r="H89" s="110"/>
      <c r="I89" s="113"/>
      <c r="J89" s="113"/>
      <c r="K89" s="116"/>
    </row>
    <row r="90" spans="1:11" ht="14.4" thickBot="1">
      <c r="A90" s="102"/>
      <c r="B90" s="105"/>
      <c r="C90" s="108"/>
      <c r="D90" s="21" t="s">
        <v>36</v>
      </c>
      <c r="E90" s="41"/>
      <c r="F90" s="111"/>
      <c r="G90" s="111"/>
      <c r="H90" s="111"/>
      <c r="I90" s="114"/>
      <c r="J90" s="114"/>
      <c r="K90" s="117"/>
    </row>
    <row r="91" spans="1:11">
      <c r="A91" s="100" t="s">
        <v>8</v>
      </c>
      <c r="B91" s="103">
        <v>41637</v>
      </c>
      <c r="C91" s="136"/>
      <c r="D91" s="19" t="s">
        <v>34</v>
      </c>
      <c r="E91" s="39"/>
      <c r="F91" s="109" t="str">
        <f t="shared" ref="F91" si="58">IF(C88&lt;0.1,"",IF(C91&lt;0.1,"",C91-C88))</f>
        <v/>
      </c>
      <c r="G91" s="109" t="str">
        <f>IF(C91&lt;0.1,"",C91-$C$6)</f>
        <v/>
      </c>
      <c r="H91" s="109" t="str">
        <f>IF(C91&lt;0.1,"",C91-$F$1)</f>
        <v/>
      </c>
      <c r="I91" s="112" t="str">
        <f t="shared" si="2"/>
        <v/>
      </c>
      <c r="J91" s="112" t="str">
        <f t="shared" si="3"/>
        <v/>
      </c>
      <c r="K91" s="139" t="str">
        <f t="shared" si="4"/>
        <v/>
      </c>
    </row>
    <row r="92" spans="1:11">
      <c r="A92" s="101"/>
      <c r="B92" s="104"/>
      <c r="C92" s="137"/>
      <c r="D92" s="15" t="s">
        <v>35</v>
      </c>
      <c r="E92" s="40"/>
      <c r="F92" s="110"/>
      <c r="G92" s="110"/>
      <c r="H92" s="110"/>
      <c r="I92" s="113"/>
      <c r="J92" s="113"/>
      <c r="K92" s="140"/>
    </row>
    <row r="93" spans="1:11" ht="14.4" thickBot="1">
      <c r="A93" s="102"/>
      <c r="B93" s="105"/>
      <c r="C93" s="138"/>
      <c r="D93" s="21" t="s">
        <v>36</v>
      </c>
      <c r="E93" s="41"/>
      <c r="F93" s="111"/>
      <c r="G93" s="111"/>
      <c r="H93" s="111"/>
      <c r="I93" s="114"/>
      <c r="J93" s="114"/>
      <c r="K93" s="141"/>
    </row>
    <row r="94" spans="1:11">
      <c r="A94" s="100" t="s">
        <v>9</v>
      </c>
      <c r="B94" s="103">
        <v>41638</v>
      </c>
      <c r="C94" s="106"/>
      <c r="D94" s="19" t="s">
        <v>34</v>
      </c>
      <c r="E94" s="39"/>
      <c r="F94" s="109" t="str">
        <f>IF(C91&lt;0.1,"",IF(C94&lt;0.1,"",C94-C91))</f>
        <v/>
      </c>
      <c r="G94" s="109" t="str">
        <f>IF(C94&lt;0.1,"",C94-$C$6)</f>
        <v/>
      </c>
      <c r="H94" s="109" t="str">
        <f>IF(C94&lt;0.1,"",C94-$F$1)</f>
        <v/>
      </c>
      <c r="I94" s="112" t="str">
        <f t="shared" ref="I94" si="59">IF(C94&gt;1,C94-$F$2,"")</f>
        <v/>
      </c>
      <c r="J94" s="112" t="str">
        <f t="shared" ref="J94" si="60">IF(C94&gt;1,C94-$F$3,"")</f>
        <v/>
      </c>
      <c r="K94" s="115" t="str">
        <f t="shared" ref="K94" si="61">IF(C94&gt;1,C94/($F$4*$F$4),"")</f>
        <v/>
      </c>
    </row>
    <row r="95" spans="1:11">
      <c r="A95" s="101"/>
      <c r="B95" s="104"/>
      <c r="C95" s="107"/>
      <c r="D95" s="15" t="s">
        <v>35</v>
      </c>
      <c r="E95" s="40"/>
      <c r="F95" s="110"/>
      <c r="G95" s="110"/>
      <c r="H95" s="110"/>
      <c r="I95" s="113"/>
      <c r="J95" s="113"/>
      <c r="K95" s="116"/>
    </row>
    <row r="96" spans="1:11" ht="14.4" thickBot="1">
      <c r="A96" s="102"/>
      <c r="B96" s="105"/>
      <c r="C96" s="108"/>
      <c r="D96" s="21" t="s">
        <v>36</v>
      </c>
      <c r="E96" s="41"/>
      <c r="F96" s="111"/>
      <c r="G96" s="111"/>
      <c r="H96" s="111"/>
      <c r="I96" s="114"/>
      <c r="J96" s="114"/>
      <c r="K96" s="117"/>
    </row>
    <row r="97" spans="1:11">
      <c r="A97" s="100" t="s">
        <v>3</v>
      </c>
      <c r="B97" s="103">
        <v>41639</v>
      </c>
      <c r="C97" s="136"/>
      <c r="D97" s="19" t="s">
        <v>34</v>
      </c>
      <c r="E97" s="39"/>
      <c r="F97" s="109" t="str">
        <f t="shared" ref="F97" si="62">IF(C94&lt;0.1,"",IF(C97&lt;0.1,"",C97-C94))</f>
        <v/>
      </c>
      <c r="G97" s="109" t="str">
        <f>IF(C97&lt;0.1,"",C97-$C$6)</f>
        <v/>
      </c>
      <c r="H97" s="109" t="str">
        <f>IF(C97&lt;0.1,"",C97-$F$1)</f>
        <v/>
      </c>
      <c r="I97" s="112" t="str">
        <f t="shared" ref="I97" si="63">IF(C97&gt;1,C97-$F$2,"")</f>
        <v/>
      </c>
      <c r="J97" s="112" t="str">
        <f t="shared" ref="J97" si="64">IF(C97&gt;1,C97-$F$3,"")</f>
        <v/>
      </c>
      <c r="K97" s="139" t="str">
        <f t="shared" ref="K97" si="65">IF(C97&gt;1,C97/($F$4*$F$4),"")</f>
        <v/>
      </c>
    </row>
    <row r="98" spans="1:11">
      <c r="A98" s="101"/>
      <c r="B98" s="104"/>
      <c r="C98" s="137"/>
      <c r="D98" s="15" t="s">
        <v>35</v>
      </c>
      <c r="E98" s="40"/>
      <c r="F98" s="110"/>
      <c r="G98" s="110"/>
      <c r="H98" s="110"/>
      <c r="I98" s="113"/>
      <c r="J98" s="113"/>
      <c r="K98" s="140"/>
    </row>
    <row r="99" spans="1:11" ht="14.4" thickBot="1">
      <c r="A99" s="102"/>
      <c r="B99" s="105"/>
      <c r="C99" s="138"/>
      <c r="D99" s="21" t="s">
        <v>36</v>
      </c>
      <c r="E99" s="41"/>
      <c r="F99" s="111"/>
      <c r="G99" s="111"/>
      <c r="H99" s="111"/>
      <c r="I99" s="114"/>
      <c r="J99" s="114"/>
      <c r="K99" s="141"/>
    </row>
  </sheetData>
  <sheetProtection password="B886" sheet="1" objects="1" scenarios="1" formatCells="0" formatColumns="0" formatRows="0" insertColumns="0" insertRows="0" insertHyperlinks="0" deleteColumns="0" deleteRows="0" selectLockedCells="1" sort="0" autoFilter="0" pivotTables="0"/>
  <mergeCells count="288">
    <mergeCell ref="C1:E1"/>
    <mergeCell ref="H1:K1"/>
    <mergeCell ref="C2:E2"/>
    <mergeCell ref="H2:K2"/>
    <mergeCell ref="C3:E3"/>
    <mergeCell ref="H3:K3"/>
    <mergeCell ref="C4:E4"/>
    <mergeCell ref="H4:J4"/>
    <mergeCell ref="D5:E5"/>
    <mergeCell ref="A7:A9"/>
    <mergeCell ref="B7:B9"/>
    <mergeCell ref="C7:C9"/>
    <mergeCell ref="F7:F9"/>
    <mergeCell ref="G7:G9"/>
    <mergeCell ref="H7:H9"/>
    <mergeCell ref="I7:I9"/>
    <mergeCell ref="J7:J9"/>
    <mergeCell ref="K7:K9"/>
    <mergeCell ref="A10:A12"/>
    <mergeCell ref="B10:B12"/>
    <mergeCell ref="C10:C12"/>
    <mergeCell ref="F10:F12"/>
    <mergeCell ref="G10:G12"/>
    <mergeCell ref="H10:H12"/>
    <mergeCell ref="I10:I12"/>
    <mergeCell ref="J10:J12"/>
    <mergeCell ref="K10:K12"/>
    <mergeCell ref="A13:A15"/>
    <mergeCell ref="B13:B15"/>
    <mergeCell ref="C13:C15"/>
    <mergeCell ref="F13:F15"/>
    <mergeCell ref="G13:G15"/>
    <mergeCell ref="H13:H15"/>
    <mergeCell ref="I13:I15"/>
    <mergeCell ref="J13:J15"/>
    <mergeCell ref="K13:K15"/>
    <mergeCell ref="I16:I18"/>
    <mergeCell ref="J16:J18"/>
    <mergeCell ref="K16:K18"/>
    <mergeCell ref="A19:A21"/>
    <mergeCell ref="B19:B21"/>
    <mergeCell ref="C19:C21"/>
    <mergeCell ref="F19:F21"/>
    <mergeCell ref="G19:G21"/>
    <mergeCell ref="H19:H21"/>
    <mergeCell ref="I19:I21"/>
    <mergeCell ref="A16:A18"/>
    <mergeCell ref="B16:B18"/>
    <mergeCell ref="C16:C18"/>
    <mergeCell ref="F16:F18"/>
    <mergeCell ref="G16:G18"/>
    <mergeCell ref="H16:H18"/>
    <mergeCell ref="J19:J21"/>
    <mergeCell ref="K19:K21"/>
    <mergeCell ref="A22:A24"/>
    <mergeCell ref="B22:B24"/>
    <mergeCell ref="C22:C24"/>
    <mergeCell ref="F22:F24"/>
    <mergeCell ref="G22:G24"/>
    <mergeCell ref="H22:H24"/>
    <mergeCell ref="I22:I24"/>
    <mergeCell ref="J22:J24"/>
    <mergeCell ref="K22:K24"/>
    <mergeCell ref="A25:A27"/>
    <mergeCell ref="B25:B27"/>
    <mergeCell ref="C25:C27"/>
    <mergeCell ref="F25:F27"/>
    <mergeCell ref="G25:G27"/>
    <mergeCell ref="H25:H27"/>
    <mergeCell ref="I25:I27"/>
    <mergeCell ref="J25:J27"/>
    <mergeCell ref="K25:K27"/>
    <mergeCell ref="I28:I30"/>
    <mergeCell ref="J28:J30"/>
    <mergeCell ref="K28:K30"/>
    <mergeCell ref="A31:A33"/>
    <mergeCell ref="B31:B33"/>
    <mergeCell ref="C31:C33"/>
    <mergeCell ref="F31:F33"/>
    <mergeCell ref="G31:G33"/>
    <mergeCell ref="H31:H33"/>
    <mergeCell ref="I31:I33"/>
    <mergeCell ref="A28:A30"/>
    <mergeCell ref="B28:B30"/>
    <mergeCell ref="C28:C30"/>
    <mergeCell ref="F28:F30"/>
    <mergeCell ref="G28:G30"/>
    <mergeCell ref="H28:H30"/>
    <mergeCell ref="J31:J33"/>
    <mergeCell ref="K31:K33"/>
    <mergeCell ref="A34:A36"/>
    <mergeCell ref="B34:B36"/>
    <mergeCell ref="C34:C36"/>
    <mergeCell ref="F34:F36"/>
    <mergeCell ref="G34:G36"/>
    <mergeCell ref="H34:H36"/>
    <mergeCell ref="I34:I36"/>
    <mergeCell ref="J34:J36"/>
    <mergeCell ref="K34:K36"/>
    <mergeCell ref="A37:A39"/>
    <mergeCell ref="B37:B39"/>
    <mergeCell ref="C37:C39"/>
    <mergeCell ref="F37:F39"/>
    <mergeCell ref="G37:G39"/>
    <mergeCell ref="H37:H39"/>
    <mergeCell ref="I37:I39"/>
    <mergeCell ref="J37:J39"/>
    <mergeCell ref="K37:K39"/>
    <mergeCell ref="I40:I42"/>
    <mergeCell ref="J40:J42"/>
    <mergeCell ref="K40:K42"/>
    <mergeCell ref="A43:A45"/>
    <mergeCell ref="B43:B45"/>
    <mergeCell ref="C43:C45"/>
    <mergeCell ref="F43:F45"/>
    <mergeCell ref="G43:G45"/>
    <mergeCell ref="H43:H45"/>
    <mergeCell ref="I43:I45"/>
    <mergeCell ref="A40:A42"/>
    <mergeCell ref="B40:B42"/>
    <mergeCell ref="C40:C42"/>
    <mergeCell ref="F40:F42"/>
    <mergeCell ref="G40:G42"/>
    <mergeCell ref="H40:H42"/>
    <mergeCell ref="J43:J45"/>
    <mergeCell ref="K43:K45"/>
    <mergeCell ref="A46:A48"/>
    <mergeCell ref="B46:B48"/>
    <mergeCell ref="C46:C48"/>
    <mergeCell ref="F46:F48"/>
    <mergeCell ref="G46:G48"/>
    <mergeCell ref="H46:H48"/>
    <mergeCell ref="I46:I48"/>
    <mergeCell ref="J46:J48"/>
    <mergeCell ref="K46:K48"/>
    <mergeCell ref="A49:A51"/>
    <mergeCell ref="B49:B51"/>
    <mergeCell ref="C49:C51"/>
    <mergeCell ref="F49:F51"/>
    <mergeCell ref="G49:G51"/>
    <mergeCell ref="H49:H51"/>
    <mergeCell ref="I49:I51"/>
    <mergeCell ref="J49:J51"/>
    <mergeCell ref="K49:K51"/>
    <mergeCell ref="I52:I54"/>
    <mergeCell ref="J52:J54"/>
    <mergeCell ref="K52:K54"/>
    <mergeCell ref="A55:A57"/>
    <mergeCell ref="B55:B57"/>
    <mergeCell ref="C55:C57"/>
    <mergeCell ref="F55:F57"/>
    <mergeCell ref="G55:G57"/>
    <mergeCell ref="H55:H57"/>
    <mergeCell ref="I55:I57"/>
    <mergeCell ref="A52:A54"/>
    <mergeCell ref="B52:B54"/>
    <mergeCell ref="C52:C54"/>
    <mergeCell ref="F52:F54"/>
    <mergeCell ref="G52:G54"/>
    <mergeCell ref="H52:H54"/>
    <mergeCell ref="J55:J57"/>
    <mergeCell ref="K55:K57"/>
    <mergeCell ref="A58:A60"/>
    <mergeCell ref="B58:B60"/>
    <mergeCell ref="C58:C60"/>
    <mergeCell ref="F58:F60"/>
    <mergeCell ref="G58:G60"/>
    <mergeCell ref="H58:H60"/>
    <mergeCell ref="I58:I60"/>
    <mergeCell ref="J58:J60"/>
    <mergeCell ref="K58:K60"/>
    <mergeCell ref="A61:A63"/>
    <mergeCell ref="B61:B63"/>
    <mergeCell ref="C61:C63"/>
    <mergeCell ref="F61:F63"/>
    <mergeCell ref="G61:G63"/>
    <mergeCell ref="H61:H63"/>
    <mergeCell ref="I61:I63"/>
    <mergeCell ref="J61:J63"/>
    <mergeCell ref="K61:K63"/>
    <mergeCell ref="I64:I66"/>
    <mergeCell ref="J64:J66"/>
    <mergeCell ref="K64:K66"/>
    <mergeCell ref="A67:A69"/>
    <mergeCell ref="B67:B69"/>
    <mergeCell ref="C67:C69"/>
    <mergeCell ref="F67:F69"/>
    <mergeCell ref="G67:G69"/>
    <mergeCell ref="H67:H69"/>
    <mergeCell ref="I67:I69"/>
    <mergeCell ref="A64:A66"/>
    <mergeCell ref="B64:B66"/>
    <mergeCell ref="C64:C66"/>
    <mergeCell ref="F64:F66"/>
    <mergeCell ref="G64:G66"/>
    <mergeCell ref="H64:H66"/>
    <mergeCell ref="J67:J69"/>
    <mergeCell ref="K67:K69"/>
    <mergeCell ref="A70:A72"/>
    <mergeCell ref="B70:B72"/>
    <mergeCell ref="C70:C72"/>
    <mergeCell ref="F70:F72"/>
    <mergeCell ref="G70:G72"/>
    <mergeCell ref="H70:H72"/>
    <mergeCell ref="I70:I72"/>
    <mergeCell ref="J70:J72"/>
    <mergeCell ref="K70:K72"/>
    <mergeCell ref="A73:A75"/>
    <mergeCell ref="B73:B75"/>
    <mergeCell ref="C73:C75"/>
    <mergeCell ref="F73:F75"/>
    <mergeCell ref="G73:G75"/>
    <mergeCell ref="H73:H75"/>
    <mergeCell ref="I73:I75"/>
    <mergeCell ref="J73:J75"/>
    <mergeCell ref="K73:K75"/>
    <mergeCell ref="I76:I78"/>
    <mergeCell ref="J76:J78"/>
    <mergeCell ref="K76:K78"/>
    <mergeCell ref="A79:A81"/>
    <mergeCell ref="B79:B81"/>
    <mergeCell ref="C79:C81"/>
    <mergeCell ref="F79:F81"/>
    <mergeCell ref="G79:G81"/>
    <mergeCell ref="H79:H81"/>
    <mergeCell ref="I79:I81"/>
    <mergeCell ref="A76:A78"/>
    <mergeCell ref="B76:B78"/>
    <mergeCell ref="C76:C78"/>
    <mergeCell ref="F76:F78"/>
    <mergeCell ref="G76:G78"/>
    <mergeCell ref="H76:H78"/>
    <mergeCell ref="J79:J81"/>
    <mergeCell ref="K79:K81"/>
    <mergeCell ref="A82:A84"/>
    <mergeCell ref="B82:B84"/>
    <mergeCell ref="C82:C84"/>
    <mergeCell ref="F82:F84"/>
    <mergeCell ref="G82:G84"/>
    <mergeCell ref="H82:H84"/>
    <mergeCell ref="I82:I84"/>
    <mergeCell ref="J82:J84"/>
    <mergeCell ref="K82:K84"/>
    <mergeCell ref="A85:A87"/>
    <mergeCell ref="B85:B87"/>
    <mergeCell ref="C85:C87"/>
    <mergeCell ref="F85:F87"/>
    <mergeCell ref="G85:G87"/>
    <mergeCell ref="H85:H87"/>
    <mergeCell ref="I85:I87"/>
    <mergeCell ref="J85:J87"/>
    <mergeCell ref="K85:K87"/>
    <mergeCell ref="I88:I90"/>
    <mergeCell ref="J88:J90"/>
    <mergeCell ref="K88:K90"/>
    <mergeCell ref="A91:A93"/>
    <mergeCell ref="B91:B93"/>
    <mergeCell ref="C91:C93"/>
    <mergeCell ref="F91:F93"/>
    <mergeCell ref="G91:G93"/>
    <mergeCell ref="H91:H93"/>
    <mergeCell ref="I91:I93"/>
    <mergeCell ref="A88:A90"/>
    <mergeCell ref="B88:B90"/>
    <mergeCell ref="C88:C90"/>
    <mergeCell ref="F88:F90"/>
    <mergeCell ref="G88:G90"/>
    <mergeCell ref="H88:H90"/>
    <mergeCell ref="J91:J93"/>
    <mergeCell ref="K91:K93"/>
    <mergeCell ref="A94:A96"/>
    <mergeCell ref="B94:B96"/>
    <mergeCell ref="C94:C96"/>
    <mergeCell ref="F94:F96"/>
    <mergeCell ref="G94:G96"/>
    <mergeCell ref="H94:H96"/>
    <mergeCell ref="I94:I96"/>
    <mergeCell ref="J94:J96"/>
    <mergeCell ref="K94:K96"/>
    <mergeCell ref="A97:A99"/>
    <mergeCell ref="B97:B99"/>
    <mergeCell ref="C97:C99"/>
    <mergeCell ref="F97:F99"/>
    <mergeCell ref="G97:G99"/>
    <mergeCell ref="H97:H99"/>
    <mergeCell ref="I97:I99"/>
    <mergeCell ref="J97:J99"/>
    <mergeCell ref="K97:K99"/>
  </mergeCells>
  <conditionalFormatting sqref="J7:J28 J31:J46 J49 J52 J55 J58 J61 J64 J67 J70 J73 J76 J79 J82 J85 F88:H88 J88 J91 F7:F28 G7:G13 F31:G31 F34:G46 F91:H91 H7:H28 G16 G19 G22 G25 G28 H31:H46 F49:H49 F52:H52 F55:H55 F58:H58 F61:H61 F64:H64 F67:H67 F70:H70 F73:H73 F76:H76 F79:H79 F82:H82 F85:H85">
    <cfRule type="cellIs" dxfId="6" priority="7" operator="lessThan">
      <formula>0</formula>
    </cfRule>
  </conditionalFormatting>
  <conditionalFormatting sqref="I7:J28 I31:J46 I49:J49 I52:J52 I55:J55 I58:J58 I61:J61 I64:J64 I67:J67 I70:J70 I73:J73 I76:J76 I79:J79 I82:J82 I85:J85 I88:J88 I91:J91">
    <cfRule type="cellIs" dxfId="5" priority="5" operator="equal">
      <formula>0</formula>
    </cfRule>
    <cfRule type="cellIs" dxfId="4" priority="6" operator="lessThan">
      <formula>0</formula>
    </cfRule>
  </conditionalFormatting>
  <conditionalFormatting sqref="F94:H94 J94 J97 F97:H97">
    <cfRule type="cellIs" dxfId="3" priority="4" operator="lessThan">
      <formula>0</formula>
    </cfRule>
  </conditionalFormatting>
  <conditionalFormatting sqref="I94:J94 I97:J97">
    <cfRule type="cellIs" dxfId="2" priority="2" operator="equal">
      <formula>0</formula>
    </cfRule>
    <cfRule type="cellIs" dxfId="1" priority="3" operator="lessThan">
      <formula>0</formula>
    </cfRule>
  </conditionalFormatting>
  <conditionalFormatting sqref="F2">
    <cfRule type="cellIs" dxfId="0" priority="1" operator="greaterThan">
      <formula>0</formula>
    </cfRule>
  </conditionalFormatting>
  <pageMargins left="0.70866141732283472" right="0.70866141732283472" top="0.78740157480314965" bottom="0.78740157480314965" header="0.31496062992125984" footer="0.31496062992125984"/>
  <pageSetup paperSize="9" scale="72" fitToHeight="0" orientation="landscape" verticalDpi="0" r:id="rId1"/>
  <headerFooter>
    <oddFooter>&amp;LCopyright: Dominique Clarier 2012&amp;Cwww.dclarier.com</oddFooter>
  </headerFooter>
  <legacyDrawing r:id="rId2"/>
</worksheet>
</file>

<file path=xl/worksheets/sheet16.xml><?xml version="1.0" encoding="utf-8"?>
<worksheet xmlns="http://schemas.openxmlformats.org/spreadsheetml/2006/main" xmlns:r="http://schemas.openxmlformats.org/officeDocument/2006/relationships">
  <dimension ref="A1:A141"/>
  <sheetViews>
    <sheetView showGridLines="0" tabSelected="1" topLeftCell="A136" workbookViewId="0">
      <selection activeCell="E140" sqref="E140"/>
    </sheetView>
  </sheetViews>
  <sheetFormatPr baseColWidth="10" defaultRowHeight="13.2"/>
  <cols>
    <col min="1" max="1" width="93" style="87" customWidth="1"/>
    <col min="2" max="16384" width="11.5546875" style="87"/>
  </cols>
  <sheetData>
    <row r="1" spans="1:1" ht="24.6">
      <c r="A1" s="86" t="s">
        <v>109</v>
      </c>
    </row>
    <row r="2" spans="1:1" ht="21" customHeight="1"/>
    <row r="3" spans="1:1" ht="96">
      <c r="A3" s="88" t="s">
        <v>111</v>
      </c>
    </row>
    <row r="4" spans="1:1" ht="38.4">
      <c r="A4" s="88" t="s">
        <v>112</v>
      </c>
    </row>
    <row r="5" spans="1:1" ht="115.2">
      <c r="A5" s="88" t="s">
        <v>113</v>
      </c>
    </row>
    <row r="6" spans="1:1" ht="57.6">
      <c r="A6" s="88" t="s">
        <v>114</v>
      </c>
    </row>
    <row r="7" spans="1:1" ht="57.6">
      <c r="A7" s="88" t="s">
        <v>115</v>
      </c>
    </row>
    <row r="8" spans="1:1" ht="57.6">
      <c r="A8" s="88" t="s">
        <v>116</v>
      </c>
    </row>
    <row r="9" spans="1:1" ht="38.4">
      <c r="A9" s="88" t="s">
        <v>117</v>
      </c>
    </row>
    <row r="10" spans="1:1" ht="38.4">
      <c r="A10" s="88" t="s">
        <v>118</v>
      </c>
    </row>
    <row r="11" spans="1:1" ht="57.6">
      <c r="A11" s="89" t="s">
        <v>119</v>
      </c>
    </row>
    <row r="12" spans="1:1" ht="115.2">
      <c r="A12" s="88" t="s">
        <v>120</v>
      </c>
    </row>
    <row r="13" spans="1:1" ht="38.4">
      <c r="A13" s="88" t="s">
        <v>121</v>
      </c>
    </row>
    <row r="14" spans="1:1" ht="76.8">
      <c r="A14" s="88" t="s">
        <v>122</v>
      </c>
    </row>
    <row r="15" spans="1:1" ht="57.6">
      <c r="A15" s="88" t="s">
        <v>123</v>
      </c>
    </row>
    <row r="16" spans="1:1" ht="115.2">
      <c r="A16" s="88" t="s">
        <v>124</v>
      </c>
    </row>
    <row r="17" spans="1:1" ht="96">
      <c r="A17" s="88" t="s">
        <v>125</v>
      </c>
    </row>
    <row r="18" spans="1:1" ht="57.6">
      <c r="A18" s="88" t="s">
        <v>126</v>
      </c>
    </row>
    <row r="19" spans="1:1" ht="57.6">
      <c r="A19" s="88" t="s">
        <v>127</v>
      </c>
    </row>
    <row r="20" spans="1:1" ht="57.6">
      <c r="A20" s="88" t="s">
        <v>128</v>
      </c>
    </row>
    <row r="21" spans="1:1" ht="38.4">
      <c r="A21" s="88" t="s">
        <v>129</v>
      </c>
    </row>
    <row r="22" spans="1:1" ht="38.4">
      <c r="A22" s="88" t="s">
        <v>130</v>
      </c>
    </row>
    <row r="23" spans="1:1" ht="38.4">
      <c r="A23" s="89" t="s">
        <v>131</v>
      </c>
    </row>
    <row r="24" spans="1:1" ht="57.6">
      <c r="A24" s="88" t="s">
        <v>132</v>
      </c>
    </row>
    <row r="25" spans="1:1" ht="57.6">
      <c r="A25" s="88" t="s">
        <v>133</v>
      </c>
    </row>
    <row r="26" spans="1:1" ht="76.8">
      <c r="A26" s="88" t="s">
        <v>134</v>
      </c>
    </row>
    <row r="27" spans="1:1" ht="57.6">
      <c r="A27" s="88" t="s">
        <v>135</v>
      </c>
    </row>
    <row r="28" spans="1:1" ht="38.4">
      <c r="A28" s="88" t="s">
        <v>136</v>
      </c>
    </row>
    <row r="29" spans="1:1" ht="57.6">
      <c r="A29" s="89" t="s">
        <v>137</v>
      </c>
    </row>
    <row r="30" spans="1:1" ht="76.8">
      <c r="A30" s="88" t="s">
        <v>138</v>
      </c>
    </row>
    <row r="31" spans="1:1" ht="76.8">
      <c r="A31" s="88" t="s">
        <v>139</v>
      </c>
    </row>
    <row r="32" spans="1:1" ht="57.6">
      <c r="A32" s="88" t="s">
        <v>140</v>
      </c>
    </row>
    <row r="33" spans="1:1" ht="57.6">
      <c r="A33" s="88" t="s">
        <v>141</v>
      </c>
    </row>
    <row r="34" spans="1:1" ht="76.8">
      <c r="A34" s="89" t="s">
        <v>142</v>
      </c>
    </row>
    <row r="35" spans="1:1" ht="38.4">
      <c r="A35" s="88" t="s">
        <v>143</v>
      </c>
    </row>
    <row r="36" spans="1:1" ht="115.2">
      <c r="A36" s="88" t="s">
        <v>144</v>
      </c>
    </row>
    <row r="37" spans="1:1" ht="57.6">
      <c r="A37" s="88" t="s">
        <v>145</v>
      </c>
    </row>
    <row r="38" spans="1:1" ht="115.2">
      <c r="A38" s="89" t="s">
        <v>146</v>
      </c>
    </row>
    <row r="39" spans="1:1" ht="134.4">
      <c r="A39" s="88" t="s">
        <v>147</v>
      </c>
    </row>
    <row r="40" spans="1:1" ht="96">
      <c r="A40" s="88" t="s">
        <v>148</v>
      </c>
    </row>
    <row r="41" spans="1:1" ht="57.6">
      <c r="A41" s="88" t="s">
        <v>149</v>
      </c>
    </row>
    <row r="42" spans="1:1" ht="57.6">
      <c r="A42" s="88" t="s">
        <v>150</v>
      </c>
    </row>
    <row r="43" spans="1:1" ht="57.6">
      <c r="A43" s="90" t="s">
        <v>151</v>
      </c>
    </row>
    <row r="44" spans="1:1" ht="38.4">
      <c r="A44" s="88" t="s">
        <v>152</v>
      </c>
    </row>
    <row r="45" spans="1:1" ht="38.4">
      <c r="A45" s="88" t="s">
        <v>153</v>
      </c>
    </row>
    <row r="46" spans="1:1" ht="96">
      <c r="A46" s="88" t="s">
        <v>154</v>
      </c>
    </row>
    <row r="47" spans="1:1" ht="38.4">
      <c r="A47" s="88" t="s">
        <v>155</v>
      </c>
    </row>
    <row r="48" spans="1:1" ht="57.6">
      <c r="A48" s="88" t="s">
        <v>156</v>
      </c>
    </row>
    <row r="49" spans="1:1" ht="38.4">
      <c r="A49" s="88" t="s">
        <v>157</v>
      </c>
    </row>
    <row r="50" spans="1:1" ht="38.4">
      <c r="A50" s="88" t="s">
        <v>158</v>
      </c>
    </row>
    <row r="51" spans="1:1" ht="38.4">
      <c r="A51" s="89" t="s">
        <v>159</v>
      </c>
    </row>
    <row r="52" spans="1:1" ht="38.4">
      <c r="A52" s="89" t="s">
        <v>160</v>
      </c>
    </row>
    <row r="53" spans="1:1" ht="38.4">
      <c r="A53" s="88" t="s">
        <v>161</v>
      </c>
    </row>
    <row r="54" spans="1:1" ht="38.4">
      <c r="A54" s="88" t="s">
        <v>162</v>
      </c>
    </row>
    <row r="55" spans="1:1" ht="115.2">
      <c r="A55" s="89" t="s">
        <v>163</v>
      </c>
    </row>
    <row r="56" spans="1:1" ht="38.4">
      <c r="A56" s="89" t="s">
        <v>164</v>
      </c>
    </row>
    <row r="57" spans="1:1" ht="115.2">
      <c r="A57" s="88" t="s">
        <v>165</v>
      </c>
    </row>
    <row r="58" spans="1:1" ht="38.4">
      <c r="A58" s="88" t="s">
        <v>166</v>
      </c>
    </row>
    <row r="59" spans="1:1" ht="76.8">
      <c r="A59" s="88" t="s">
        <v>167</v>
      </c>
    </row>
    <row r="60" spans="1:1" ht="76.8">
      <c r="A60" s="88" t="s">
        <v>168</v>
      </c>
    </row>
    <row r="61" spans="1:1" ht="38.4">
      <c r="A61" s="88" t="s">
        <v>169</v>
      </c>
    </row>
    <row r="62" spans="1:1" ht="76.8">
      <c r="A62" s="88" t="s">
        <v>170</v>
      </c>
    </row>
    <row r="63" spans="1:1" ht="57.6">
      <c r="A63" s="89" t="s">
        <v>171</v>
      </c>
    </row>
    <row r="64" spans="1:1" ht="57.6">
      <c r="A64" s="89" t="s">
        <v>172</v>
      </c>
    </row>
    <row r="65" spans="1:1" ht="38.4">
      <c r="A65" s="89" t="s">
        <v>173</v>
      </c>
    </row>
    <row r="66" spans="1:1" ht="57.6">
      <c r="A66" s="89" t="s">
        <v>174</v>
      </c>
    </row>
    <row r="67" spans="1:1" ht="38.4">
      <c r="A67" s="91" t="s">
        <v>175</v>
      </c>
    </row>
    <row r="68" spans="1:1" ht="76.8">
      <c r="A68" s="89" t="s">
        <v>176</v>
      </c>
    </row>
    <row r="69" spans="1:1" ht="57.6">
      <c r="A69" s="89" t="s">
        <v>177</v>
      </c>
    </row>
    <row r="70" spans="1:1" ht="57.6">
      <c r="A70" s="89" t="s">
        <v>178</v>
      </c>
    </row>
    <row r="71" spans="1:1" ht="76.8">
      <c r="A71" s="89" t="s">
        <v>179</v>
      </c>
    </row>
    <row r="72" spans="1:1" ht="172.8">
      <c r="A72" s="89" t="s">
        <v>180</v>
      </c>
    </row>
    <row r="73" spans="1:1" ht="57.6">
      <c r="A73" s="89" t="s">
        <v>181</v>
      </c>
    </row>
    <row r="74" spans="1:1" ht="76.8">
      <c r="A74" s="89" t="s">
        <v>182</v>
      </c>
    </row>
    <row r="75" spans="1:1" ht="57.6">
      <c r="A75" s="89" t="s">
        <v>183</v>
      </c>
    </row>
    <row r="76" spans="1:1" ht="57.6">
      <c r="A76" s="89" t="s">
        <v>184</v>
      </c>
    </row>
    <row r="77" spans="1:1" ht="38.4">
      <c r="A77" s="89" t="s">
        <v>185</v>
      </c>
    </row>
    <row r="78" spans="1:1" ht="38.4">
      <c r="A78" s="89" t="s">
        <v>186</v>
      </c>
    </row>
    <row r="79" spans="1:1" ht="38.4">
      <c r="A79" s="89" t="s">
        <v>187</v>
      </c>
    </row>
    <row r="80" spans="1:1" ht="57.6">
      <c r="A80" s="89" t="s">
        <v>188</v>
      </c>
    </row>
    <row r="81" spans="1:1" ht="57.6">
      <c r="A81" s="88" t="s">
        <v>189</v>
      </c>
    </row>
    <row r="82" spans="1:1" ht="38.4">
      <c r="A82" s="88" t="s">
        <v>190</v>
      </c>
    </row>
    <row r="83" spans="1:1" ht="76.8">
      <c r="A83" s="88" t="s">
        <v>191</v>
      </c>
    </row>
    <row r="84" spans="1:1" ht="57.6">
      <c r="A84" s="88" t="s">
        <v>192</v>
      </c>
    </row>
    <row r="85" spans="1:1" ht="57.6">
      <c r="A85" s="88" t="s">
        <v>193</v>
      </c>
    </row>
    <row r="86" spans="1:1" ht="76.8">
      <c r="A86" s="88" t="s">
        <v>194</v>
      </c>
    </row>
    <row r="87" spans="1:1" ht="38.4">
      <c r="A87" s="88" t="s">
        <v>195</v>
      </c>
    </row>
    <row r="88" spans="1:1" ht="38.4">
      <c r="A88" s="88" t="s">
        <v>196</v>
      </c>
    </row>
    <row r="89" spans="1:1" ht="57.6">
      <c r="A89" s="88" t="s">
        <v>197</v>
      </c>
    </row>
    <row r="90" spans="1:1" ht="38.4">
      <c r="A90" s="88" t="s">
        <v>198</v>
      </c>
    </row>
    <row r="91" spans="1:1" ht="76.8">
      <c r="A91" s="88" t="s">
        <v>199</v>
      </c>
    </row>
    <row r="92" spans="1:1" ht="57.6">
      <c r="A92" s="88" t="s">
        <v>200</v>
      </c>
    </row>
    <row r="93" spans="1:1" ht="38.4">
      <c r="A93" s="88" t="s">
        <v>201</v>
      </c>
    </row>
    <row r="94" spans="1:1" ht="38.4">
      <c r="A94" s="88" t="s">
        <v>202</v>
      </c>
    </row>
    <row r="95" spans="1:1" ht="76.8">
      <c r="A95" s="88" t="s">
        <v>203</v>
      </c>
    </row>
    <row r="96" spans="1:1" ht="57.6">
      <c r="A96" s="88" t="s">
        <v>204</v>
      </c>
    </row>
    <row r="97" spans="1:1" ht="134.4">
      <c r="A97" s="88" t="s">
        <v>205</v>
      </c>
    </row>
    <row r="98" spans="1:1" ht="57.6">
      <c r="A98" s="88" t="s">
        <v>206</v>
      </c>
    </row>
    <row r="99" spans="1:1" ht="57.6">
      <c r="A99" s="88" t="s">
        <v>207</v>
      </c>
    </row>
    <row r="100" spans="1:1" ht="134.4">
      <c r="A100" s="88" t="s">
        <v>208</v>
      </c>
    </row>
    <row r="101" spans="1:1" ht="96">
      <c r="A101" s="88" t="s">
        <v>209</v>
      </c>
    </row>
    <row r="102" spans="1:1" ht="76.8">
      <c r="A102" s="88" t="s">
        <v>210</v>
      </c>
    </row>
    <row r="103" spans="1:1" ht="38.4">
      <c r="A103" s="88" t="s">
        <v>211</v>
      </c>
    </row>
    <row r="104" spans="1:1" ht="96">
      <c r="A104" s="88" t="s">
        <v>212</v>
      </c>
    </row>
    <row r="105" spans="1:1" ht="38.4">
      <c r="A105" s="88" t="s">
        <v>152</v>
      </c>
    </row>
    <row r="106" spans="1:1" ht="76.8">
      <c r="A106" s="88" t="s">
        <v>213</v>
      </c>
    </row>
    <row r="107" spans="1:1" ht="57.6">
      <c r="A107" s="88" t="s">
        <v>214</v>
      </c>
    </row>
    <row r="108" spans="1:1" ht="76.8">
      <c r="A108" s="88" t="s">
        <v>215</v>
      </c>
    </row>
    <row r="109" spans="1:1" ht="76.8">
      <c r="A109" s="89" t="s">
        <v>216</v>
      </c>
    </row>
    <row r="110" spans="1:1" ht="57.6">
      <c r="A110" s="88" t="s">
        <v>217</v>
      </c>
    </row>
    <row r="111" spans="1:1" ht="57.6">
      <c r="A111" s="88" t="s">
        <v>218</v>
      </c>
    </row>
    <row r="112" spans="1:1" ht="38.4">
      <c r="A112" s="88" t="s">
        <v>219</v>
      </c>
    </row>
    <row r="113" spans="1:1" ht="38.4">
      <c r="A113" s="88" t="s">
        <v>220</v>
      </c>
    </row>
    <row r="114" spans="1:1" ht="76.8">
      <c r="A114" s="88" t="s">
        <v>221</v>
      </c>
    </row>
    <row r="115" spans="1:1" ht="76.8">
      <c r="A115" s="88" t="s">
        <v>222</v>
      </c>
    </row>
    <row r="116" spans="1:1" ht="57.6">
      <c r="A116" s="88" t="s">
        <v>223</v>
      </c>
    </row>
    <row r="117" spans="1:1" ht="57.6">
      <c r="A117" s="88" t="s">
        <v>224</v>
      </c>
    </row>
    <row r="118" spans="1:1" ht="38.4">
      <c r="A118" s="88" t="s">
        <v>225</v>
      </c>
    </row>
    <row r="119" spans="1:1" ht="57.6">
      <c r="A119" s="88" t="s">
        <v>226</v>
      </c>
    </row>
    <row r="120" spans="1:1" ht="76.8">
      <c r="A120" s="88" t="s">
        <v>227</v>
      </c>
    </row>
    <row r="121" spans="1:1" ht="38.4">
      <c r="A121" s="88" t="s">
        <v>228</v>
      </c>
    </row>
    <row r="122" spans="1:1" ht="57.6">
      <c r="A122" s="88" t="s">
        <v>229</v>
      </c>
    </row>
    <row r="123" spans="1:1" ht="57.6">
      <c r="A123" s="88" t="s">
        <v>230</v>
      </c>
    </row>
    <row r="124" spans="1:1" ht="38.4">
      <c r="A124" s="88" t="s">
        <v>231</v>
      </c>
    </row>
    <row r="125" spans="1:1" ht="57.6">
      <c r="A125" s="88" t="s">
        <v>232</v>
      </c>
    </row>
    <row r="126" spans="1:1" ht="96">
      <c r="A126" s="88" t="s">
        <v>233</v>
      </c>
    </row>
    <row r="127" spans="1:1" ht="115.2">
      <c r="A127" s="88" t="s">
        <v>234</v>
      </c>
    </row>
    <row r="128" spans="1:1" ht="38.4">
      <c r="A128" s="88" t="s">
        <v>235</v>
      </c>
    </row>
    <row r="129" spans="1:1" ht="57.6">
      <c r="A129" s="88" t="s">
        <v>236</v>
      </c>
    </row>
    <row r="130" spans="1:1" ht="38.4">
      <c r="A130" s="88" t="s">
        <v>237</v>
      </c>
    </row>
    <row r="131" spans="1:1" ht="38.4">
      <c r="A131" s="88" t="s">
        <v>238</v>
      </c>
    </row>
    <row r="132" spans="1:1" ht="76.8">
      <c r="A132" s="88" t="s">
        <v>239</v>
      </c>
    </row>
    <row r="133" spans="1:1" ht="96">
      <c r="A133" s="88" t="s">
        <v>240</v>
      </c>
    </row>
    <row r="134" spans="1:1" ht="38.4">
      <c r="A134" s="88" t="s">
        <v>241</v>
      </c>
    </row>
    <row r="135" spans="1:1" ht="57.6">
      <c r="A135" s="88" t="s">
        <v>242</v>
      </c>
    </row>
    <row r="136" spans="1:1" ht="38.4">
      <c r="A136" s="88" t="s">
        <v>243</v>
      </c>
    </row>
    <row r="137" spans="1:1" ht="60.6" customHeight="1"/>
    <row r="138" spans="1:1" ht="170.4" customHeight="1">
      <c r="A138" s="84" t="s">
        <v>248</v>
      </c>
    </row>
    <row r="140" spans="1:1" ht="210.6" customHeight="1">
      <c r="A140" s="98" t="s">
        <v>247</v>
      </c>
    </row>
    <row r="141" spans="1:1" ht="21">
      <c r="A141" s="85" t="s">
        <v>110</v>
      </c>
    </row>
  </sheetData>
  <hyperlinks>
    <hyperlink ref="A138" r:id="rId1" display="https://www.xinxii.com/zischen-fur-den-umsatz-p-327471.html"/>
    <hyperlink ref="A141" r:id="rId2" display="Weitere Infos auf   www.zischen-fuer-den-umsatz.de"/>
  </hyperlinks>
  <pageMargins left="0.7" right="0.7" top="0.78740157499999996" bottom="0.78740157499999996" header="0.3" footer="0.3"/>
  <pageSetup paperSize="9" orientation="portrait" verticalDpi="0" r:id="rId3"/>
  <drawing r:id="rId4"/>
</worksheet>
</file>

<file path=xl/worksheets/sheet17.xml><?xml version="1.0" encoding="utf-8"?>
<worksheet xmlns="http://schemas.openxmlformats.org/spreadsheetml/2006/main" xmlns:r="http://schemas.openxmlformats.org/officeDocument/2006/relationships">
  <sheetPr>
    <pageSetUpPr fitToPage="1"/>
  </sheetPr>
  <dimension ref="A1:I18"/>
  <sheetViews>
    <sheetView workbookViewId="0">
      <selection activeCell="I5" sqref="I5"/>
    </sheetView>
  </sheetViews>
  <sheetFormatPr baseColWidth="10" defaultRowHeight="13.2"/>
  <cols>
    <col min="1" max="1" width="11.5546875" style="87"/>
    <col min="2" max="2" width="20.77734375" style="87" customWidth="1"/>
    <col min="3" max="3" width="11.5546875" style="87"/>
    <col min="4" max="4" width="20.77734375" style="87" customWidth="1"/>
    <col min="5" max="5" width="11.5546875" style="87"/>
    <col min="6" max="6" width="20.77734375" style="87" customWidth="1"/>
    <col min="7" max="8" width="11.5546875" style="87"/>
    <col min="9" max="9" width="27.33203125" style="87" customWidth="1"/>
    <col min="10" max="16384" width="11.5546875" style="87"/>
  </cols>
  <sheetData>
    <row r="1" spans="1:9" ht="34.200000000000003" customHeight="1">
      <c r="A1" s="143" t="s">
        <v>78</v>
      </c>
      <c r="B1" s="143"/>
      <c r="C1" s="143"/>
      <c r="D1" s="143"/>
      <c r="E1" s="143"/>
      <c r="F1" s="143"/>
    </row>
    <row r="2" spans="1:9" ht="31.2" customHeight="1">
      <c r="A2" s="92"/>
      <c r="B2" s="93" t="s">
        <v>244</v>
      </c>
      <c r="C2" s="92"/>
      <c r="D2" s="93" t="s">
        <v>79</v>
      </c>
      <c r="E2" s="94"/>
      <c r="F2" s="93" t="s">
        <v>80</v>
      </c>
    </row>
    <row r="3" spans="1:9" ht="54.6" customHeight="1">
      <c r="A3" s="92"/>
      <c r="B3" s="95" t="s">
        <v>245</v>
      </c>
      <c r="C3" s="92"/>
      <c r="D3" s="93" t="s">
        <v>88</v>
      </c>
      <c r="E3" s="94"/>
      <c r="F3" s="93" t="s">
        <v>89</v>
      </c>
    </row>
    <row r="4" spans="1:9" ht="25.95" customHeight="1">
      <c r="A4" s="144"/>
      <c r="B4" s="144"/>
      <c r="C4" s="144"/>
      <c r="D4" s="144"/>
      <c r="E4" s="144"/>
      <c r="F4" s="144"/>
    </row>
    <row r="5" spans="1:9" ht="86.4" customHeight="1">
      <c r="A5" s="92"/>
      <c r="B5" s="93" t="s">
        <v>90</v>
      </c>
      <c r="C5" s="92"/>
      <c r="D5" s="93" t="s">
        <v>91</v>
      </c>
      <c r="E5" s="94"/>
      <c r="F5" s="93" t="s">
        <v>103</v>
      </c>
    </row>
    <row r="6" spans="1:9" ht="25.95" customHeight="1">
      <c r="A6" s="144"/>
      <c r="B6" s="144"/>
      <c r="C6" s="144"/>
      <c r="D6" s="144"/>
      <c r="E6" s="144"/>
      <c r="F6" s="144"/>
    </row>
    <row r="7" spans="1:9" ht="88.8" customHeight="1">
      <c r="A7" s="92"/>
      <c r="B7" s="95" t="s">
        <v>93</v>
      </c>
      <c r="C7" s="92"/>
      <c r="D7" s="93" t="s">
        <v>104</v>
      </c>
      <c r="E7" s="92"/>
      <c r="F7" s="93" t="s">
        <v>105</v>
      </c>
    </row>
    <row r="8" spans="1:9" ht="25.95" customHeight="1">
      <c r="A8" s="144"/>
      <c r="B8" s="144"/>
      <c r="C8" s="144"/>
      <c r="D8" s="144"/>
      <c r="E8" s="144"/>
      <c r="F8" s="144"/>
    </row>
    <row r="9" spans="1:9" ht="148.19999999999999" customHeight="1">
      <c r="A9" s="92"/>
      <c r="B9" s="93" t="s">
        <v>249</v>
      </c>
      <c r="C9" s="92"/>
      <c r="D9" s="93" t="s">
        <v>106</v>
      </c>
      <c r="E9" s="92"/>
      <c r="F9" s="93" t="s">
        <v>107</v>
      </c>
      <c r="I9" s="95"/>
    </row>
    <row r="10" spans="1:9" ht="25.95" customHeight="1">
      <c r="A10" s="144"/>
      <c r="B10" s="144"/>
      <c r="C10" s="144"/>
      <c r="D10" s="144"/>
      <c r="E10" s="144"/>
      <c r="F10" s="144"/>
    </row>
    <row r="11" spans="1:9" ht="85.8" customHeight="1">
      <c r="A11" s="92"/>
      <c r="B11" s="95" t="s">
        <v>92</v>
      </c>
      <c r="C11" s="95"/>
      <c r="D11" s="95" t="s">
        <v>108</v>
      </c>
      <c r="E11" s="95"/>
      <c r="F11" s="95" t="s">
        <v>246</v>
      </c>
    </row>
    <row r="12" spans="1:9" s="96" customFormat="1" ht="62.4" customHeight="1">
      <c r="A12" s="145" t="s">
        <v>94</v>
      </c>
      <c r="B12" s="145"/>
      <c r="C12" s="145"/>
      <c r="D12" s="145"/>
      <c r="E12" s="145"/>
      <c r="F12" s="145"/>
    </row>
    <row r="13" spans="1:9">
      <c r="A13" s="87" t="s">
        <v>95</v>
      </c>
      <c r="B13" s="146" t="s">
        <v>18</v>
      </c>
      <c r="C13" s="142"/>
      <c r="D13" s="142"/>
      <c r="E13" s="142"/>
      <c r="F13" s="142"/>
    </row>
    <row r="14" spans="1:9">
      <c r="A14" s="87" t="s">
        <v>95</v>
      </c>
      <c r="B14" s="146" t="s">
        <v>96</v>
      </c>
      <c r="C14" s="142"/>
      <c r="D14" s="142"/>
      <c r="E14" s="142"/>
      <c r="F14" s="142"/>
    </row>
    <row r="15" spans="1:9">
      <c r="A15" s="87" t="s">
        <v>97</v>
      </c>
      <c r="B15" s="146" t="s">
        <v>98</v>
      </c>
      <c r="C15" s="142"/>
      <c r="D15" s="142"/>
      <c r="E15" s="142"/>
      <c r="F15" s="142"/>
    </row>
    <row r="16" spans="1:9">
      <c r="A16" s="87" t="s">
        <v>97</v>
      </c>
      <c r="B16" s="146" t="s">
        <v>99</v>
      </c>
      <c r="C16" s="142"/>
      <c r="D16" s="142"/>
      <c r="E16" s="142"/>
      <c r="F16" s="142"/>
    </row>
    <row r="17" spans="1:6" s="97" customFormat="1" ht="16.8" customHeight="1">
      <c r="A17" s="97" t="s">
        <v>100</v>
      </c>
      <c r="B17" s="147" t="s">
        <v>101</v>
      </c>
      <c r="C17" s="148"/>
      <c r="D17" s="148"/>
      <c r="E17" s="148"/>
      <c r="F17" s="148"/>
    </row>
    <row r="18" spans="1:6" ht="25.8" customHeight="1">
      <c r="A18" s="142" t="s">
        <v>102</v>
      </c>
      <c r="B18" s="142"/>
      <c r="C18" s="142"/>
      <c r="D18" s="142"/>
      <c r="E18" s="142"/>
      <c r="F18" s="142"/>
    </row>
  </sheetData>
  <sheetProtection password="B886" sheet="1" objects="1" scenarios="1"/>
  <mergeCells count="12">
    <mergeCell ref="A18:F18"/>
    <mergeCell ref="A1:F1"/>
    <mergeCell ref="A4:F4"/>
    <mergeCell ref="A6:F6"/>
    <mergeCell ref="A8:F8"/>
    <mergeCell ref="A10:F10"/>
    <mergeCell ref="A12:F12"/>
    <mergeCell ref="B13:F13"/>
    <mergeCell ref="B14:F14"/>
    <mergeCell ref="B15:F15"/>
    <mergeCell ref="B16:F16"/>
    <mergeCell ref="B17:F17"/>
  </mergeCells>
  <hyperlinks>
    <hyperlink ref="B13" r:id="rId1"/>
    <hyperlink ref="B14" r:id="rId2"/>
    <hyperlink ref="B15" r:id="rId3"/>
    <hyperlink ref="B16" r:id="rId4"/>
    <hyperlink ref="B17" r:id="rId5"/>
  </hyperlinks>
  <pageMargins left="0.39370078740157483" right="0.39370078740157483" top="0.78740157480314965" bottom="0.78740157480314965" header="0.31496062992125984" footer="0.31496062992125984"/>
  <pageSetup paperSize="9" fitToHeight="0" orientation="portrait" r:id="rId6"/>
  <headerFooter>
    <oddFooter>&amp;LCopyright: Dominique Clarier&amp;Chttp://www.dclarier.com</oddFooter>
  </headerFooter>
  <drawing r:id="rId7"/>
</worksheet>
</file>

<file path=xl/worksheets/sheet2.xml><?xml version="1.0" encoding="utf-8"?>
<worksheet xmlns="http://schemas.openxmlformats.org/spreadsheetml/2006/main" xmlns:r="http://schemas.openxmlformats.org/officeDocument/2006/relationships">
  <sheetPr>
    <pageSetUpPr fitToPage="1"/>
  </sheetPr>
  <dimension ref="A1:K30"/>
  <sheetViews>
    <sheetView showGridLines="0" showRowColHeaders="0" zoomScale="80" zoomScaleNormal="80" workbookViewId="0">
      <pane xSplit="2" ySplit="6" topLeftCell="C7" activePane="bottomRight" state="frozenSplit"/>
      <selection pane="topRight" activeCell="F1" sqref="F1"/>
      <selection pane="bottomLeft" activeCell="A13" sqref="A13"/>
      <selection pane="bottomRight" activeCell="C19" sqref="C19:C21"/>
    </sheetView>
  </sheetViews>
  <sheetFormatPr baseColWidth="10" defaultColWidth="11.44140625" defaultRowHeight="13.8"/>
  <cols>
    <col min="1" max="1" width="5.33203125" style="4" bestFit="1" customWidth="1"/>
    <col min="2" max="2" width="13.6640625" style="4" customWidth="1"/>
    <col min="3" max="3" width="15.6640625" style="4" customWidth="1"/>
    <col min="4" max="4" width="5" style="18" customWidth="1"/>
    <col min="5" max="5" width="54.5546875" style="11" customWidth="1"/>
    <col min="6" max="11" width="15.6640625" style="4" customWidth="1"/>
    <col min="12" max="16384" width="11.44140625" style="5"/>
  </cols>
  <sheetData>
    <row r="1" spans="1:11" ht="28.5" customHeight="1">
      <c r="A1" s="12"/>
      <c r="B1" s="7"/>
      <c r="C1" s="123" t="s">
        <v>33</v>
      </c>
      <c r="D1" s="124"/>
      <c r="E1" s="124"/>
      <c r="F1" s="43">
        <v>76.2</v>
      </c>
      <c r="G1" s="44" t="s">
        <v>10</v>
      </c>
      <c r="H1" s="125" t="s">
        <v>13</v>
      </c>
      <c r="I1" s="125"/>
      <c r="J1" s="125"/>
      <c r="K1" s="126"/>
    </row>
    <row r="2" spans="1:11" ht="28.5" customHeight="1">
      <c r="A2" s="12"/>
      <c r="B2" s="60" t="s">
        <v>19</v>
      </c>
      <c r="C2" s="127" t="s">
        <v>30</v>
      </c>
      <c r="D2" s="128"/>
      <c r="E2" s="128"/>
      <c r="F2" s="14">
        <v>73</v>
      </c>
      <c r="G2" s="45" t="s">
        <v>10</v>
      </c>
      <c r="H2" s="129"/>
      <c r="I2" s="129"/>
      <c r="J2" s="129"/>
      <c r="K2" s="130"/>
    </row>
    <row r="3" spans="1:11" ht="29.25" customHeight="1">
      <c r="A3" s="12"/>
      <c r="B3" s="61" t="s">
        <v>40</v>
      </c>
      <c r="C3" s="127" t="s">
        <v>29</v>
      </c>
      <c r="D3" s="128"/>
      <c r="E3" s="128"/>
      <c r="F3" s="46">
        <v>64</v>
      </c>
      <c r="G3" s="45" t="s">
        <v>10</v>
      </c>
      <c r="H3" s="129" t="s">
        <v>14</v>
      </c>
      <c r="I3" s="129"/>
      <c r="J3" s="129"/>
      <c r="K3" s="130"/>
    </row>
    <row r="4" spans="1:11" ht="27.75" customHeight="1" thickBot="1">
      <c r="A4" s="12"/>
      <c r="B4" s="7"/>
      <c r="C4" s="118" t="s">
        <v>21</v>
      </c>
      <c r="D4" s="119"/>
      <c r="E4" s="119"/>
      <c r="F4" s="47">
        <v>1.62</v>
      </c>
      <c r="G4" s="48" t="s">
        <v>11</v>
      </c>
      <c r="H4" s="120"/>
      <c r="I4" s="120"/>
      <c r="J4" s="120"/>
      <c r="K4" s="13"/>
    </row>
    <row r="5" spans="1:11" s="9" customFormat="1" ht="55.2">
      <c r="A5" s="24" t="s">
        <v>2</v>
      </c>
      <c r="B5" s="25" t="s">
        <v>0</v>
      </c>
      <c r="C5" s="26" t="s">
        <v>24</v>
      </c>
      <c r="D5" s="121" t="s">
        <v>28</v>
      </c>
      <c r="E5" s="122"/>
      <c r="F5" s="27" t="s">
        <v>22</v>
      </c>
      <c r="G5" s="27" t="s">
        <v>39</v>
      </c>
      <c r="H5" s="28" t="s">
        <v>23</v>
      </c>
      <c r="I5" s="29" t="s">
        <v>25</v>
      </c>
      <c r="J5" s="29" t="s">
        <v>27</v>
      </c>
      <c r="K5" s="30" t="s">
        <v>1</v>
      </c>
    </row>
    <row r="6" spans="1:11" s="17" customFormat="1" ht="14.4" thickBot="1">
      <c r="A6" s="31"/>
      <c r="B6" s="32"/>
      <c r="C6" s="33">
        <v>76.2</v>
      </c>
      <c r="D6" s="34"/>
      <c r="E6" s="23"/>
      <c r="F6" s="35"/>
      <c r="G6" s="35"/>
      <c r="H6" s="36"/>
      <c r="I6" s="37"/>
      <c r="J6" s="37"/>
      <c r="K6" s="38"/>
    </row>
    <row r="7" spans="1:11" ht="15" customHeight="1">
      <c r="A7" s="100" t="s">
        <v>4</v>
      </c>
      <c r="B7" s="103">
        <v>40940</v>
      </c>
      <c r="C7" s="106">
        <v>75.8</v>
      </c>
      <c r="D7" s="49" t="s">
        <v>34</v>
      </c>
      <c r="E7" s="39" t="s">
        <v>55</v>
      </c>
      <c r="F7" s="109">
        <f>IF(C6&lt;0.1,"",IF(C7&lt;0.1,"",C7-C6))</f>
        <v>-0.40000000000000568</v>
      </c>
      <c r="G7" s="109">
        <f t="shared" ref="G7" si="0">IF(C7&lt;0.1,"",C7-$C$6)</f>
        <v>-0.40000000000000568</v>
      </c>
      <c r="H7" s="109">
        <f t="shared" ref="H7" si="1">IF(C7&lt;0.1,"",C7-$F$1)</f>
        <v>-0.40000000000000568</v>
      </c>
      <c r="I7" s="112">
        <f t="shared" ref="I7:I28" si="2">IF(C7&gt;1,C7-$F$2,"")</f>
        <v>2.7999999999999972</v>
      </c>
      <c r="J7" s="112">
        <f t="shared" ref="J7:J28" si="3">IF(C7&gt;1,C7-$F$3,"")</f>
        <v>11.799999999999997</v>
      </c>
      <c r="K7" s="115">
        <f t="shared" ref="K7:K28" si="4">IF(C7&gt;1,C7/($F$4*$F$4),"")</f>
        <v>28.882792257277849</v>
      </c>
    </row>
    <row r="8" spans="1:11" ht="15" customHeight="1">
      <c r="A8" s="101"/>
      <c r="B8" s="104"/>
      <c r="C8" s="107"/>
      <c r="D8" s="50" t="s">
        <v>35</v>
      </c>
      <c r="E8" s="40"/>
      <c r="F8" s="110"/>
      <c r="G8" s="110"/>
      <c r="H8" s="110"/>
      <c r="I8" s="113"/>
      <c r="J8" s="113"/>
      <c r="K8" s="116"/>
    </row>
    <row r="9" spans="1:11" ht="15" customHeight="1" thickBot="1">
      <c r="A9" s="102"/>
      <c r="B9" s="105"/>
      <c r="C9" s="108"/>
      <c r="D9" s="51" t="s">
        <v>36</v>
      </c>
      <c r="E9" s="41" t="s">
        <v>56</v>
      </c>
      <c r="F9" s="111"/>
      <c r="G9" s="111"/>
      <c r="H9" s="111"/>
      <c r="I9" s="114"/>
      <c r="J9" s="114"/>
      <c r="K9" s="117"/>
    </row>
    <row r="10" spans="1:11" ht="27.6">
      <c r="A10" s="100" t="s">
        <v>5</v>
      </c>
      <c r="B10" s="103">
        <v>40941</v>
      </c>
      <c r="C10" s="106">
        <v>75.5</v>
      </c>
      <c r="D10" s="49" t="s">
        <v>34</v>
      </c>
      <c r="E10" s="39" t="s">
        <v>41</v>
      </c>
      <c r="F10" s="109">
        <f>IF(C7&lt;0.1,"",IF(C10&lt;0.1,"",C10-C7))</f>
        <v>-0.29999999999999716</v>
      </c>
      <c r="G10" s="109">
        <f t="shared" ref="G10" si="5">IF(C10&lt;0.1,"",C10-$C$6)</f>
        <v>-0.70000000000000284</v>
      </c>
      <c r="H10" s="109">
        <f t="shared" ref="H10" si="6">IF(C10&lt;0.1,"",C10-$F$1)</f>
        <v>-0.70000000000000284</v>
      </c>
      <c r="I10" s="112">
        <f t="shared" si="2"/>
        <v>2.5</v>
      </c>
      <c r="J10" s="112">
        <f t="shared" si="3"/>
        <v>11.5</v>
      </c>
      <c r="K10" s="115">
        <f t="shared" si="4"/>
        <v>28.768480414570945</v>
      </c>
    </row>
    <row r="11" spans="1:11" ht="15" customHeight="1">
      <c r="A11" s="101"/>
      <c r="B11" s="104"/>
      <c r="C11" s="107"/>
      <c r="D11" s="50" t="s">
        <v>35</v>
      </c>
      <c r="E11" s="40" t="s">
        <v>37</v>
      </c>
      <c r="F11" s="110"/>
      <c r="G11" s="110"/>
      <c r="H11" s="110"/>
      <c r="I11" s="113"/>
      <c r="J11" s="113"/>
      <c r="K11" s="116"/>
    </row>
    <row r="12" spans="1:11" ht="15" customHeight="1" thickBot="1">
      <c r="A12" s="102"/>
      <c r="B12" s="105"/>
      <c r="C12" s="108"/>
      <c r="D12" s="51" t="s">
        <v>36</v>
      </c>
      <c r="E12" s="41" t="s">
        <v>57</v>
      </c>
      <c r="F12" s="111"/>
      <c r="G12" s="111"/>
      <c r="H12" s="111"/>
      <c r="I12" s="114"/>
      <c r="J12" s="114"/>
      <c r="K12" s="117"/>
    </row>
    <row r="13" spans="1:11" ht="27.6">
      <c r="A13" s="100" t="s">
        <v>6</v>
      </c>
      <c r="B13" s="103">
        <v>40942</v>
      </c>
      <c r="C13" s="106">
        <v>75.400000000000006</v>
      </c>
      <c r="D13" s="49" t="s">
        <v>34</v>
      </c>
      <c r="E13" s="39" t="s">
        <v>42</v>
      </c>
      <c r="F13" s="109">
        <f>IF(C10&lt;0.1,"",IF(C13&lt;0.1,"",C13-C10))</f>
        <v>-9.9999999999994316E-2</v>
      </c>
      <c r="G13" s="109">
        <f t="shared" ref="G13" si="7">IF(C13&lt;0.1,"",C13-$C$6)</f>
        <v>-0.79999999999999716</v>
      </c>
      <c r="H13" s="109">
        <f t="shared" ref="H13" si="8">IF(C13&lt;0.1,"",C13-$F$1)</f>
        <v>-0.79999999999999716</v>
      </c>
      <c r="I13" s="112">
        <f t="shared" si="2"/>
        <v>2.4000000000000057</v>
      </c>
      <c r="J13" s="112">
        <f t="shared" si="3"/>
        <v>11.400000000000006</v>
      </c>
      <c r="K13" s="115">
        <f t="shared" si="4"/>
        <v>28.730376467001978</v>
      </c>
    </row>
    <row r="14" spans="1:11" ht="15" customHeight="1">
      <c r="A14" s="101"/>
      <c r="B14" s="104"/>
      <c r="C14" s="107"/>
      <c r="D14" s="50" t="s">
        <v>35</v>
      </c>
      <c r="E14" s="40" t="s">
        <v>43</v>
      </c>
      <c r="F14" s="110"/>
      <c r="G14" s="110"/>
      <c r="H14" s="110"/>
      <c r="I14" s="113"/>
      <c r="J14" s="113"/>
      <c r="K14" s="116"/>
    </row>
    <row r="15" spans="1:11" ht="14.4" thickBot="1">
      <c r="A15" s="102"/>
      <c r="B15" s="105"/>
      <c r="C15" s="108"/>
      <c r="D15" s="51" t="s">
        <v>36</v>
      </c>
      <c r="E15" s="41" t="s">
        <v>62</v>
      </c>
      <c r="F15" s="111"/>
      <c r="G15" s="111"/>
      <c r="H15" s="111"/>
      <c r="I15" s="114"/>
      <c r="J15" s="114"/>
      <c r="K15" s="117"/>
    </row>
    <row r="16" spans="1:11" ht="27.6">
      <c r="A16" s="100" t="s">
        <v>7</v>
      </c>
      <c r="B16" s="103">
        <v>40943</v>
      </c>
      <c r="C16" s="106">
        <v>75.599999999999994</v>
      </c>
      <c r="D16" s="49" t="s">
        <v>34</v>
      </c>
      <c r="E16" s="39" t="s">
        <v>44</v>
      </c>
      <c r="F16" s="109">
        <f>IF(C13&lt;0.1,"",IF(C16&lt;0.1,"",C16-C13))</f>
        <v>0.19999999999998863</v>
      </c>
      <c r="G16" s="109">
        <f t="shared" ref="G16" si="9">IF(C16&lt;0.1,"",C16-$C$6)</f>
        <v>-0.60000000000000853</v>
      </c>
      <c r="H16" s="109">
        <f t="shared" ref="H16" si="10">IF(C16&lt;0.1,"",C16-$F$1)</f>
        <v>-0.60000000000000853</v>
      </c>
      <c r="I16" s="112">
        <f t="shared" si="2"/>
        <v>2.5999999999999943</v>
      </c>
      <c r="J16" s="112">
        <f t="shared" si="3"/>
        <v>11.599999999999994</v>
      </c>
      <c r="K16" s="115">
        <f t="shared" si="4"/>
        <v>28.806584362139908</v>
      </c>
    </row>
    <row r="17" spans="1:11" ht="27.6">
      <c r="A17" s="101"/>
      <c r="B17" s="104"/>
      <c r="C17" s="107"/>
      <c r="D17" s="50" t="s">
        <v>35</v>
      </c>
      <c r="E17" s="40" t="s">
        <v>54</v>
      </c>
      <c r="F17" s="110"/>
      <c r="G17" s="110"/>
      <c r="H17" s="110"/>
      <c r="I17" s="113"/>
      <c r="J17" s="113"/>
      <c r="K17" s="116"/>
    </row>
    <row r="18" spans="1:11" ht="14.4" thickBot="1">
      <c r="A18" s="102"/>
      <c r="B18" s="105"/>
      <c r="C18" s="108"/>
      <c r="D18" s="51" t="s">
        <v>36</v>
      </c>
      <c r="E18" s="41" t="s">
        <v>58</v>
      </c>
      <c r="F18" s="111"/>
      <c r="G18" s="111"/>
      <c r="H18" s="111"/>
      <c r="I18" s="114"/>
      <c r="J18" s="114"/>
      <c r="K18" s="117"/>
    </row>
    <row r="19" spans="1:11" ht="27.6">
      <c r="A19" s="100" t="s">
        <v>8</v>
      </c>
      <c r="B19" s="103">
        <v>40944</v>
      </c>
      <c r="C19" s="106">
        <v>75.7</v>
      </c>
      <c r="D19" s="49" t="s">
        <v>34</v>
      </c>
      <c r="E19" s="39" t="s">
        <v>41</v>
      </c>
      <c r="F19" s="109">
        <f>IF(C16&lt;0.1,"",IF(C19&lt;0.1,"",C19-C16))</f>
        <v>0.10000000000000853</v>
      </c>
      <c r="G19" s="109">
        <f t="shared" ref="G19" si="11">IF(C19&lt;0.1,"",C19-$C$6)</f>
        <v>-0.5</v>
      </c>
      <c r="H19" s="109">
        <f t="shared" ref="H19" si="12">IF(C19&lt;0.1,"",C19-$F$1)</f>
        <v>-0.5</v>
      </c>
      <c r="I19" s="112">
        <f t="shared" si="2"/>
        <v>2.7000000000000028</v>
      </c>
      <c r="J19" s="112">
        <f t="shared" si="3"/>
        <v>11.700000000000003</v>
      </c>
      <c r="K19" s="115">
        <f t="shared" si="4"/>
        <v>28.844688309708882</v>
      </c>
    </row>
    <row r="20" spans="1:11" ht="27.6">
      <c r="A20" s="101"/>
      <c r="B20" s="104"/>
      <c r="C20" s="107"/>
      <c r="D20" s="50" t="s">
        <v>35</v>
      </c>
      <c r="E20" s="40" t="s">
        <v>45</v>
      </c>
      <c r="F20" s="110"/>
      <c r="G20" s="110"/>
      <c r="H20" s="110"/>
      <c r="I20" s="113"/>
      <c r="J20" s="113"/>
      <c r="K20" s="116"/>
    </row>
    <row r="21" spans="1:11" ht="14.4" thickBot="1">
      <c r="A21" s="102"/>
      <c r="B21" s="105"/>
      <c r="C21" s="108"/>
      <c r="D21" s="51" t="s">
        <v>36</v>
      </c>
      <c r="E21" s="41" t="s">
        <v>46</v>
      </c>
      <c r="F21" s="111"/>
      <c r="G21" s="111"/>
      <c r="H21" s="111"/>
      <c r="I21" s="114"/>
      <c r="J21" s="114"/>
      <c r="K21" s="117"/>
    </row>
    <row r="22" spans="1:11" ht="27.6">
      <c r="A22" s="100" t="s">
        <v>9</v>
      </c>
      <c r="B22" s="103">
        <v>40945</v>
      </c>
      <c r="C22" s="106">
        <v>74.8</v>
      </c>
      <c r="D22" s="49" t="s">
        <v>34</v>
      </c>
      <c r="E22" s="39" t="s">
        <v>47</v>
      </c>
      <c r="F22" s="109">
        <f>IF(C19&lt;0.1,"",IF(C22&lt;0.1,"",C22-C19))</f>
        <v>-0.90000000000000568</v>
      </c>
      <c r="G22" s="109">
        <f t="shared" ref="G22" si="13">IF(C22&lt;0.1,"",C22-$C$6)</f>
        <v>-1.4000000000000057</v>
      </c>
      <c r="H22" s="109">
        <f t="shared" ref="H22" si="14">IF(C22&lt;0.1,"",C22-$F$1)</f>
        <v>-1.4000000000000057</v>
      </c>
      <c r="I22" s="112">
        <f t="shared" si="2"/>
        <v>1.7999999999999972</v>
      </c>
      <c r="J22" s="112">
        <f t="shared" si="3"/>
        <v>10.799999999999997</v>
      </c>
      <c r="K22" s="115">
        <f t="shared" si="4"/>
        <v>28.501752781588166</v>
      </c>
    </row>
    <row r="23" spans="1:11" ht="15" customHeight="1">
      <c r="A23" s="101"/>
      <c r="B23" s="104"/>
      <c r="C23" s="107"/>
      <c r="D23" s="50" t="s">
        <v>35</v>
      </c>
      <c r="E23" s="40" t="s">
        <v>48</v>
      </c>
      <c r="F23" s="110"/>
      <c r="G23" s="110"/>
      <c r="H23" s="110"/>
      <c r="I23" s="113"/>
      <c r="J23" s="113"/>
      <c r="K23" s="116"/>
    </row>
    <row r="24" spans="1:11" ht="14.4" thickBot="1">
      <c r="A24" s="102"/>
      <c r="B24" s="105"/>
      <c r="C24" s="108"/>
      <c r="D24" s="51" t="s">
        <v>36</v>
      </c>
      <c r="E24" s="41" t="s">
        <v>59</v>
      </c>
      <c r="F24" s="111"/>
      <c r="G24" s="111"/>
      <c r="H24" s="111"/>
      <c r="I24" s="114"/>
      <c r="J24" s="114"/>
      <c r="K24" s="117"/>
    </row>
    <row r="25" spans="1:11" ht="27.6">
      <c r="A25" s="100" t="s">
        <v>3</v>
      </c>
      <c r="B25" s="103">
        <v>40946</v>
      </c>
      <c r="C25" s="106">
        <v>74.8</v>
      </c>
      <c r="D25" s="49" t="s">
        <v>34</v>
      </c>
      <c r="E25" s="39" t="s">
        <v>49</v>
      </c>
      <c r="F25" s="109">
        <f>IF(C22&lt;0.1,"",IF(C25&lt;0.1,"",C25-C22))</f>
        <v>0</v>
      </c>
      <c r="G25" s="109">
        <f t="shared" ref="G25" si="15">IF(C25&lt;0.1,"",C25-$C$6)</f>
        <v>-1.4000000000000057</v>
      </c>
      <c r="H25" s="109">
        <f t="shared" ref="H25" si="16">IF(C25&lt;0.1,"",C25-$F$1)</f>
        <v>-1.4000000000000057</v>
      </c>
      <c r="I25" s="112">
        <f t="shared" si="2"/>
        <v>1.7999999999999972</v>
      </c>
      <c r="J25" s="112">
        <f t="shared" si="3"/>
        <v>10.799999999999997</v>
      </c>
      <c r="K25" s="115">
        <f t="shared" si="4"/>
        <v>28.501752781588166</v>
      </c>
    </row>
    <row r="26" spans="1:11" ht="14.25" customHeight="1">
      <c r="A26" s="101"/>
      <c r="B26" s="104"/>
      <c r="C26" s="107"/>
      <c r="D26" s="50" t="s">
        <v>35</v>
      </c>
      <c r="E26" s="40" t="s">
        <v>50</v>
      </c>
      <c r="F26" s="110"/>
      <c r="G26" s="110"/>
      <c r="H26" s="110"/>
      <c r="I26" s="113"/>
      <c r="J26" s="113"/>
      <c r="K26" s="116"/>
    </row>
    <row r="27" spans="1:11" ht="14.4" thickBot="1">
      <c r="A27" s="102"/>
      <c r="B27" s="105"/>
      <c r="C27" s="108"/>
      <c r="D27" s="51" t="s">
        <v>36</v>
      </c>
      <c r="E27" s="41" t="s">
        <v>53</v>
      </c>
      <c r="F27" s="111"/>
      <c r="G27" s="111"/>
      <c r="H27" s="111"/>
      <c r="I27" s="114"/>
      <c r="J27" s="114"/>
      <c r="K27" s="117"/>
    </row>
    <row r="28" spans="1:11" s="10" customFormat="1" ht="14.25" customHeight="1">
      <c r="A28" s="100" t="s">
        <v>4</v>
      </c>
      <c r="B28" s="103">
        <v>40947</v>
      </c>
      <c r="C28" s="106">
        <v>74.5</v>
      </c>
      <c r="D28" s="49" t="s">
        <v>34</v>
      </c>
      <c r="E28" s="39" t="s">
        <v>51</v>
      </c>
      <c r="F28" s="109">
        <f>IF(C25&lt;0.1,"",IF(C28&lt;0.1,"",C28-C25))</f>
        <v>-0.29999999999999716</v>
      </c>
      <c r="G28" s="109">
        <f t="shared" ref="G28" si="17">IF(C28&lt;0.1,"",C28-$C$6)</f>
        <v>-1.7000000000000028</v>
      </c>
      <c r="H28" s="109">
        <f t="shared" ref="H28" si="18">IF(C28&lt;0.1,"",C28-$F$1)</f>
        <v>-1.7000000000000028</v>
      </c>
      <c r="I28" s="112">
        <f t="shared" si="2"/>
        <v>1.5</v>
      </c>
      <c r="J28" s="112">
        <f t="shared" si="3"/>
        <v>10.5</v>
      </c>
      <c r="K28" s="115">
        <f t="shared" si="4"/>
        <v>28.387440938881262</v>
      </c>
    </row>
    <row r="29" spans="1:11" s="10" customFormat="1" ht="14.25" customHeight="1">
      <c r="A29" s="101"/>
      <c r="B29" s="104"/>
      <c r="C29" s="107"/>
      <c r="D29" s="50" t="s">
        <v>35</v>
      </c>
      <c r="E29" s="40" t="s">
        <v>38</v>
      </c>
      <c r="F29" s="110"/>
      <c r="G29" s="110"/>
      <c r="H29" s="110"/>
      <c r="I29" s="113"/>
      <c r="J29" s="113"/>
      <c r="K29" s="116"/>
    </row>
    <row r="30" spans="1:11" s="10" customFormat="1" ht="14.4" thickBot="1">
      <c r="A30" s="102"/>
      <c r="B30" s="105"/>
      <c r="C30" s="108"/>
      <c r="D30" s="51" t="s">
        <v>36</v>
      </c>
      <c r="E30" s="41" t="s">
        <v>52</v>
      </c>
      <c r="F30" s="111"/>
      <c r="G30" s="111"/>
      <c r="H30" s="111"/>
      <c r="I30" s="114"/>
      <c r="J30" s="114"/>
      <c r="K30" s="117"/>
    </row>
  </sheetData>
  <sheetProtection password="B886" sheet="1" objects="1" scenarios="1" formatCells="0" formatColumns="0" formatRows="0" insertColumns="0" insertRows="0" insertHyperlinks="0" deleteColumns="0" deleteRows="0" selectLockedCells="1" sort="0" autoFilter="0" pivotTables="0"/>
  <mergeCells count="81">
    <mergeCell ref="C1:E1"/>
    <mergeCell ref="H1:K1"/>
    <mergeCell ref="C2:E2"/>
    <mergeCell ref="H2:K2"/>
    <mergeCell ref="C3:E3"/>
    <mergeCell ref="H3:K3"/>
    <mergeCell ref="C4:E4"/>
    <mergeCell ref="H4:J4"/>
    <mergeCell ref="D5:E5"/>
    <mergeCell ref="A7:A9"/>
    <mergeCell ref="B7:B9"/>
    <mergeCell ref="C7:C9"/>
    <mergeCell ref="F7:F9"/>
    <mergeCell ref="G7:G9"/>
    <mergeCell ref="H7:H9"/>
    <mergeCell ref="I7:I9"/>
    <mergeCell ref="J7:J9"/>
    <mergeCell ref="K7:K9"/>
    <mergeCell ref="A10:A12"/>
    <mergeCell ref="B10:B12"/>
    <mergeCell ref="C10:C12"/>
    <mergeCell ref="F10:F12"/>
    <mergeCell ref="G10:G12"/>
    <mergeCell ref="H10:H12"/>
    <mergeCell ref="I10:I12"/>
    <mergeCell ref="J10:J12"/>
    <mergeCell ref="K10:K12"/>
    <mergeCell ref="A13:A15"/>
    <mergeCell ref="B13:B15"/>
    <mergeCell ref="C13:C15"/>
    <mergeCell ref="F13:F15"/>
    <mergeCell ref="G13:G15"/>
    <mergeCell ref="K13:K15"/>
    <mergeCell ref="I16:I18"/>
    <mergeCell ref="J16:J18"/>
    <mergeCell ref="K16:K18"/>
    <mergeCell ref="H16:H18"/>
    <mergeCell ref="G19:G21"/>
    <mergeCell ref="H13:H15"/>
    <mergeCell ref="I13:I15"/>
    <mergeCell ref="J13:J15"/>
    <mergeCell ref="J19:J21"/>
    <mergeCell ref="A16:A18"/>
    <mergeCell ref="B16:B18"/>
    <mergeCell ref="C16:C18"/>
    <mergeCell ref="F16:F18"/>
    <mergeCell ref="G16:G18"/>
    <mergeCell ref="K19:K21"/>
    <mergeCell ref="A22:A24"/>
    <mergeCell ref="B22:B24"/>
    <mergeCell ref="C22:C24"/>
    <mergeCell ref="F22:F24"/>
    <mergeCell ref="G22:G24"/>
    <mergeCell ref="H22:H24"/>
    <mergeCell ref="I22:I24"/>
    <mergeCell ref="J22:J24"/>
    <mergeCell ref="K22:K24"/>
    <mergeCell ref="H19:H21"/>
    <mergeCell ref="I19:I21"/>
    <mergeCell ref="A19:A21"/>
    <mergeCell ref="B19:B21"/>
    <mergeCell ref="C19:C21"/>
    <mergeCell ref="F19:F21"/>
    <mergeCell ref="A25:A27"/>
    <mergeCell ref="B25:B27"/>
    <mergeCell ref="C25:C27"/>
    <mergeCell ref="F25:F27"/>
    <mergeCell ref="G25:G27"/>
    <mergeCell ref="H25:H27"/>
    <mergeCell ref="I25:I27"/>
    <mergeCell ref="J25:J27"/>
    <mergeCell ref="K25:K27"/>
    <mergeCell ref="I28:I30"/>
    <mergeCell ref="J28:J30"/>
    <mergeCell ref="K28:K30"/>
    <mergeCell ref="H28:H30"/>
    <mergeCell ref="A28:A30"/>
    <mergeCell ref="B28:B30"/>
    <mergeCell ref="C28:C30"/>
    <mergeCell ref="F28:F30"/>
    <mergeCell ref="G28:G30"/>
  </mergeCells>
  <conditionalFormatting sqref="J7:J28 F7:F28 G16 G19 G22 G25 G28 G7:G13 H7:H28">
    <cfRule type="cellIs" dxfId="71" priority="3" operator="lessThan">
      <formula>0</formula>
    </cfRule>
  </conditionalFormatting>
  <conditionalFormatting sqref="I7:J28">
    <cfRule type="cellIs" dxfId="70" priority="1" operator="equal">
      <formula>0</formula>
    </cfRule>
    <cfRule type="cellIs" dxfId="69" priority="2" operator="lessThan">
      <formula>0</formula>
    </cfRule>
  </conditionalFormatting>
  <pageMargins left="0.70866141732283472" right="0.70866141732283472" top="0.78740157480314965" bottom="0.78740157480314965" header="0.31496062992125984" footer="0.31496062992125984"/>
  <pageSetup paperSize="9" scale="72" fitToHeight="0" orientation="landscape" verticalDpi="0" r:id="rId1"/>
  <headerFooter>
    <oddFooter>&amp;LCopyright: Dominique Clarier 2012&amp;Cwww.dclarier.com</oddFooter>
  </headerFooter>
  <legacyDrawing r:id="rId2"/>
</worksheet>
</file>

<file path=xl/worksheets/sheet3.xml><?xml version="1.0" encoding="utf-8"?>
<worksheet xmlns="http://schemas.openxmlformats.org/spreadsheetml/2006/main" xmlns:r="http://schemas.openxmlformats.org/officeDocument/2006/relationships">
  <sheetPr>
    <pageSetUpPr fitToPage="1"/>
  </sheetPr>
  <dimension ref="A1:G6"/>
  <sheetViews>
    <sheetView showGridLines="0" showRowColHeaders="0" zoomScale="80" zoomScaleNormal="80" workbookViewId="0">
      <selection activeCell="E3" sqref="E3:F3"/>
    </sheetView>
  </sheetViews>
  <sheetFormatPr baseColWidth="10" defaultColWidth="11.44140625" defaultRowHeight="13.8"/>
  <cols>
    <col min="1" max="1" width="5.33203125" style="4" bestFit="1" customWidth="1"/>
    <col min="2" max="2" width="13.6640625" style="4" customWidth="1"/>
    <col min="3" max="3" width="15.6640625" style="4" customWidth="1"/>
    <col min="4" max="4" width="39" style="11" customWidth="1"/>
    <col min="5" max="7" width="15.6640625" style="4" customWidth="1"/>
    <col min="8" max="16384" width="11.44140625" style="5"/>
  </cols>
  <sheetData>
    <row r="1" spans="1:7" ht="27.75" customHeight="1">
      <c r="A1" s="42"/>
      <c r="B1" s="42"/>
      <c r="C1" s="42"/>
      <c r="D1" s="132"/>
      <c r="E1" s="132"/>
      <c r="F1" s="42"/>
      <c r="G1" s="42"/>
    </row>
    <row r="2" spans="1:7" ht="33" customHeight="1">
      <c r="A2" s="42"/>
      <c r="B2" s="6"/>
      <c r="C2" s="135" t="s">
        <v>32</v>
      </c>
      <c r="D2" s="135"/>
      <c r="E2" s="135"/>
      <c r="F2" s="135"/>
      <c r="G2" s="7"/>
    </row>
    <row r="3" spans="1:7" ht="28.5" customHeight="1">
      <c r="A3" s="8"/>
      <c r="B3" s="8"/>
      <c r="C3" s="133" t="s">
        <v>20</v>
      </c>
      <c r="D3" s="133"/>
      <c r="E3" s="134"/>
      <c r="F3" s="134"/>
      <c r="G3" s="52"/>
    </row>
    <row r="4" spans="1:7" ht="28.5" customHeight="1">
      <c r="A4" s="8"/>
      <c r="B4" s="8"/>
      <c r="C4" s="131" t="s">
        <v>33</v>
      </c>
      <c r="D4" s="131"/>
      <c r="E4" s="58"/>
      <c r="F4" s="53" t="s">
        <v>10</v>
      </c>
      <c r="G4" s="52"/>
    </row>
    <row r="5" spans="1:7" ht="29.25" customHeight="1">
      <c r="A5" s="8"/>
      <c r="B5" s="8"/>
      <c r="C5" s="131" t="s">
        <v>29</v>
      </c>
      <c r="D5" s="131"/>
      <c r="E5" s="58"/>
      <c r="F5" s="54" t="s">
        <v>10</v>
      </c>
      <c r="G5" s="55"/>
    </row>
    <row r="6" spans="1:7" ht="27.75" customHeight="1">
      <c r="A6" s="8"/>
      <c r="B6" s="8"/>
      <c r="C6" s="131" t="s">
        <v>31</v>
      </c>
      <c r="D6" s="131"/>
      <c r="E6" s="59"/>
      <c r="F6" s="56" t="s">
        <v>11</v>
      </c>
      <c r="G6" s="57"/>
    </row>
  </sheetData>
  <sheetProtection password="B886" sheet="1" objects="1" scenarios="1" formatCells="0" formatColumns="0" formatRows="0" insertColumns="0" insertRows="0" insertHyperlinks="0" deleteColumns="0" deleteRows="0" selectLockedCells="1" sort="0" autoFilter="0" pivotTables="0"/>
  <mergeCells count="7">
    <mergeCell ref="C5:D5"/>
    <mergeCell ref="C6:D6"/>
    <mergeCell ref="D1:E1"/>
    <mergeCell ref="C3:D3"/>
    <mergeCell ref="E3:F3"/>
    <mergeCell ref="C4:D4"/>
    <mergeCell ref="C2:F2"/>
  </mergeCells>
  <pageMargins left="0.70866141732283472" right="0.70866141732283472" top="0.78740157480314965" bottom="0.78740157480314965" header="0.31496062992125984" footer="0.31496062992125984"/>
  <pageSetup paperSize="9" scale="36" fitToHeight="0" orientation="portrait" verticalDpi="0" r:id="rId1"/>
  <headerFooter>
    <oddFooter>&amp;LCopyright: Dominique Clarier 2012&amp;Cwww.dclarier.com</oddFooter>
  </headerFooter>
  <legacyDrawing r:id="rId2"/>
</worksheet>
</file>

<file path=xl/worksheets/sheet4.xml><?xml version="1.0" encoding="utf-8"?>
<worksheet xmlns="http://schemas.openxmlformats.org/spreadsheetml/2006/main" xmlns:r="http://schemas.openxmlformats.org/officeDocument/2006/relationships">
  <sheetPr>
    <pageSetUpPr fitToPage="1"/>
  </sheetPr>
  <dimension ref="A1:K99"/>
  <sheetViews>
    <sheetView showGridLines="0" showRowColHeaders="0" zoomScale="80" zoomScaleNormal="80" workbookViewId="0">
      <pane xSplit="2" ySplit="6" topLeftCell="C7" activePane="bottomRight" state="frozenSplit"/>
      <selection activeCell="E34" sqref="E34"/>
      <selection pane="topRight" activeCell="E34" sqref="E34"/>
      <selection pane="bottomLeft" activeCell="E34" sqref="E34"/>
      <selection pane="bottomRight" activeCell="F2" sqref="F2"/>
    </sheetView>
  </sheetViews>
  <sheetFormatPr baseColWidth="10" defaultColWidth="11.44140625" defaultRowHeight="13.8"/>
  <cols>
    <col min="1" max="1" width="5.33203125" style="4" bestFit="1" customWidth="1"/>
    <col min="2" max="2" width="13.6640625" style="4" customWidth="1"/>
    <col min="3" max="3" width="15.6640625" style="4" customWidth="1"/>
    <col min="4" max="4" width="5" style="18" customWidth="1"/>
    <col min="5" max="5" width="54.5546875" style="11" customWidth="1"/>
    <col min="6" max="11" width="15.6640625" style="4" customWidth="1"/>
    <col min="12" max="16384" width="11.44140625" style="5"/>
  </cols>
  <sheetData>
    <row r="1" spans="1:11" ht="28.5" customHeight="1">
      <c r="A1" s="12"/>
      <c r="B1" s="7"/>
      <c r="C1" s="123" t="s">
        <v>33</v>
      </c>
      <c r="D1" s="124"/>
      <c r="E1" s="124"/>
      <c r="F1" s="43">
        <f>'Basisdaten eingeben'!E4</f>
        <v>0</v>
      </c>
      <c r="G1" s="44" t="s">
        <v>10</v>
      </c>
      <c r="H1" s="125" t="s">
        <v>64</v>
      </c>
      <c r="I1" s="125"/>
      <c r="J1" s="125"/>
      <c r="K1" s="126"/>
    </row>
    <row r="2" spans="1:11" ht="28.5" customHeight="1">
      <c r="A2" s="12"/>
      <c r="B2" s="7"/>
      <c r="C2" s="127" t="s">
        <v>30</v>
      </c>
      <c r="D2" s="128"/>
      <c r="E2" s="128"/>
      <c r="F2" s="69"/>
      <c r="G2" s="45" t="s">
        <v>10</v>
      </c>
      <c r="H2" s="129"/>
      <c r="I2" s="129"/>
      <c r="J2" s="129"/>
      <c r="K2" s="130"/>
    </row>
    <row r="3" spans="1:11" ht="29.25" customHeight="1">
      <c r="A3" s="12"/>
      <c r="B3" s="7"/>
      <c r="C3" s="127" t="s">
        <v>29</v>
      </c>
      <c r="D3" s="128"/>
      <c r="E3" s="128"/>
      <c r="F3" s="46">
        <f>'Basisdaten eingeben'!E5</f>
        <v>0</v>
      </c>
      <c r="G3" s="45" t="s">
        <v>10</v>
      </c>
      <c r="H3" s="129">
        <f>'Basisdaten eingeben'!E3</f>
        <v>0</v>
      </c>
      <c r="I3" s="129"/>
      <c r="J3" s="129"/>
      <c r="K3" s="130"/>
    </row>
    <row r="4" spans="1:11" ht="27.75" customHeight="1" thickBot="1">
      <c r="A4" s="12"/>
      <c r="B4" s="7"/>
      <c r="C4" s="118" t="s">
        <v>21</v>
      </c>
      <c r="D4" s="119"/>
      <c r="E4" s="119"/>
      <c r="F4" s="47">
        <f>'Basisdaten eingeben'!E6</f>
        <v>0</v>
      </c>
      <c r="G4" s="48" t="s">
        <v>11</v>
      </c>
      <c r="H4" s="120"/>
      <c r="I4" s="120"/>
      <c r="J4" s="120"/>
      <c r="K4" s="13"/>
    </row>
    <row r="5" spans="1:11" s="9" customFormat="1" ht="55.2">
      <c r="A5" s="24" t="s">
        <v>2</v>
      </c>
      <c r="B5" s="25" t="s">
        <v>0</v>
      </c>
      <c r="C5" s="26" t="s">
        <v>24</v>
      </c>
      <c r="D5" s="121" t="s">
        <v>28</v>
      </c>
      <c r="E5" s="122"/>
      <c r="F5" s="27" t="s">
        <v>22</v>
      </c>
      <c r="G5" s="27" t="s">
        <v>39</v>
      </c>
      <c r="H5" s="28" t="s">
        <v>23</v>
      </c>
      <c r="I5" s="29" t="s">
        <v>25</v>
      </c>
      <c r="J5" s="29" t="s">
        <v>27</v>
      </c>
      <c r="K5" s="30" t="s">
        <v>1</v>
      </c>
    </row>
    <row r="6" spans="1:11" s="79" customFormat="1" ht="30" customHeight="1" thickBot="1">
      <c r="A6" s="80" t="s">
        <v>9</v>
      </c>
      <c r="B6" s="81">
        <v>41274</v>
      </c>
      <c r="C6" s="83"/>
      <c r="D6" s="73"/>
      <c r="E6" s="74"/>
      <c r="F6" s="75"/>
      <c r="G6" s="75"/>
      <c r="H6" s="76"/>
      <c r="I6" s="77"/>
      <c r="J6" s="77"/>
      <c r="K6" s="78"/>
    </row>
    <row r="7" spans="1:11">
      <c r="A7" s="100" t="s">
        <v>3</v>
      </c>
      <c r="B7" s="103">
        <v>41275</v>
      </c>
      <c r="C7" s="106"/>
      <c r="D7" s="19" t="s">
        <v>34</v>
      </c>
      <c r="E7" s="20"/>
      <c r="F7" s="109" t="str">
        <f>IF(C6&lt;0.1,"",IF(C7&lt;0.1,"",C7-C6))</f>
        <v/>
      </c>
      <c r="G7" s="109" t="str">
        <f t="shared" ref="G7" si="0">IF(C7&lt;0.1,"",C7-$C$6)</f>
        <v/>
      </c>
      <c r="H7" s="109" t="str">
        <f t="shared" ref="H7" si="1">IF(C7&lt;0.1,"",C7-$F$1)</f>
        <v/>
      </c>
      <c r="I7" s="112" t="str">
        <f t="shared" ref="I7:I91" si="2">IF(C7&gt;1,C7-$F$2,"")</f>
        <v/>
      </c>
      <c r="J7" s="112" t="str">
        <f t="shared" ref="J7:J91" si="3">IF(C7&gt;1,C7-$F$3,"")</f>
        <v/>
      </c>
      <c r="K7" s="115" t="str">
        <f t="shared" ref="K7:K91" si="4">IF(C7&gt;1,C7/($F$4*$F$4),"")</f>
        <v/>
      </c>
    </row>
    <row r="8" spans="1:11">
      <c r="A8" s="101"/>
      <c r="B8" s="104"/>
      <c r="C8" s="107"/>
      <c r="D8" s="15" t="s">
        <v>35</v>
      </c>
      <c r="E8" s="16"/>
      <c r="F8" s="110"/>
      <c r="G8" s="110"/>
      <c r="H8" s="110"/>
      <c r="I8" s="113"/>
      <c r="J8" s="113"/>
      <c r="K8" s="116"/>
    </row>
    <row r="9" spans="1:11" ht="14.4" thickBot="1">
      <c r="A9" s="102"/>
      <c r="B9" s="105"/>
      <c r="C9" s="108"/>
      <c r="D9" s="21" t="s">
        <v>36</v>
      </c>
      <c r="E9" s="22"/>
      <c r="F9" s="111"/>
      <c r="G9" s="111"/>
      <c r="H9" s="111"/>
      <c r="I9" s="114"/>
      <c r="J9" s="114"/>
      <c r="K9" s="117"/>
    </row>
    <row r="10" spans="1:11">
      <c r="A10" s="100" t="s">
        <v>4</v>
      </c>
      <c r="B10" s="103">
        <v>41276</v>
      </c>
      <c r="C10" s="106"/>
      <c r="D10" s="19" t="s">
        <v>34</v>
      </c>
      <c r="E10" s="20"/>
      <c r="F10" s="109" t="str">
        <f>IF(C7&lt;0.1,"",IF(C10&lt;0.1,"",C10-C7))</f>
        <v/>
      </c>
      <c r="G10" s="109" t="str">
        <f t="shared" ref="G10" si="5">IF(C10&lt;0.1,"",C10-$C$6)</f>
        <v/>
      </c>
      <c r="H10" s="109" t="str">
        <f t="shared" ref="H10" si="6">IF(C10&lt;0.1,"",C10-$F$1)</f>
        <v/>
      </c>
      <c r="I10" s="112" t="str">
        <f t="shared" si="2"/>
        <v/>
      </c>
      <c r="J10" s="112" t="str">
        <f t="shared" si="3"/>
        <v/>
      </c>
      <c r="K10" s="115" t="str">
        <f t="shared" si="4"/>
        <v/>
      </c>
    </row>
    <row r="11" spans="1:11">
      <c r="A11" s="101"/>
      <c r="B11" s="104"/>
      <c r="C11" s="107"/>
      <c r="D11" s="15" t="s">
        <v>35</v>
      </c>
      <c r="E11" s="16"/>
      <c r="F11" s="110"/>
      <c r="G11" s="110"/>
      <c r="H11" s="110"/>
      <c r="I11" s="113"/>
      <c r="J11" s="113"/>
      <c r="K11" s="116"/>
    </row>
    <row r="12" spans="1:11" ht="14.4" thickBot="1">
      <c r="A12" s="102"/>
      <c r="B12" s="105"/>
      <c r="C12" s="108"/>
      <c r="D12" s="21" t="s">
        <v>36</v>
      </c>
      <c r="E12" s="22"/>
      <c r="F12" s="111"/>
      <c r="G12" s="111"/>
      <c r="H12" s="111"/>
      <c r="I12" s="114"/>
      <c r="J12" s="114"/>
      <c r="K12" s="117"/>
    </row>
    <row r="13" spans="1:11">
      <c r="A13" s="100" t="s">
        <v>5</v>
      </c>
      <c r="B13" s="103">
        <v>41277</v>
      </c>
      <c r="C13" s="106"/>
      <c r="D13" s="19" t="s">
        <v>34</v>
      </c>
      <c r="E13" s="20"/>
      <c r="F13" s="109" t="str">
        <f>IF(C10&lt;0.1,"",IF(C13&lt;0.1,"",C13-C10))</f>
        <v/>
      </c>
      <c r="G13" s="109" t="str">
        <f t="shared" ref="G13" si="7">IF(C13&lt;0.1,"",C13-$C$6)</f>
        <v/>
      </c>
      <c r="H13" s="109" t="str">
        <f t="shared" ref="H13" si="8">IF(C13&lt;0.1,"",C13-$F$1)</f>
        <v/>
      </c>
      <c r="I13" s="112" t="str">
        <f t="shared" si="2"/>
        <v/>
      </c>
      <c r="J13" s="112" t="str">
        <f t="shared" si="3"/>
        <v/>
      </c>
      <c r="K13" s="115" t="str">
        <f t="shared" si="4"/>
        <v/>
      </c>
    </row>
    <row r="14" spans="1:11">
      <c r="A14" s="101"/>
      <c r="B14" s="104"/>
      <c r="C14" s="107"/>
      <c r="D14" s="15" t="s">
        <v>35</v>
      </c>
      <c r="E14" s="16"/>
      <c r="F14" s="110"/>
      <c r="G14" s="110"/>
      <c r="H14" s="110"/>
      <c r="I14" s="113"/>
      <c r="J14" s="113"/>
      <c r="K14" s="116"/>
    </row>
    <row r="15" spans="1:11" ht="14.4" thickBot="1">
      <c r="A15" s="102"/>
      <c r="B15" s="105"/>
      <c r="C15" s="108"/>
      <c r="D15" s="21" t="s">
        <v>36</v>
      </c>
      <c r="E15" s="22"/>
      <c r="F15" s="111"/>
      <c r="G15" s="111"/>
      <c r="H15" s="111"/>
      <c r="I15" s="114"/>
      <c r="J15" s="114"/>
      <c r="K15" s="117"/>
    </row>
    <row r="16" spans="1:11">
      <c r="A16" s="100" t="s">
        <v>6</v>
      </c>
      <c r="B16" s="103">
        <v>41278</v>
      </c>
      <c r="C16" s="106"/>
      <c r="D16" s="19" t="s">
        <v>34</v>
      </c>
      <c r="E16" s="20"/>
      <c r="F16" s="109" t="str">
        <f>IF(C13&lt;0.1,"",IF(C16&lt;0.1,"",C16-C13))</f>
        <v/>
      </c>
      <c r="G16" s="109" t="str">
        <f t="shared" ref="G16" si="9">IF(C16&lt;0.1,"",C16-$C$6)</f>
        <v/>
      </c>
      <c r="H16" s="109" t="str">
        <f t="shared" ref="H16" si="10">IF(C16&lt;0.1,"",C16-$F$1)</f>
        <v/>
      </c>
      <c r="I16" s="112" t="str">
        <f t="shared" si="2"/>
        <v/>
      </c>
      <c r="J16" s="112" t="str">
        <f t="shared" si="3"/>
        <v/>
      </c>
      <c r="K16" s="115" t="str">
        <f t="shared" si="4"/>
        <v/>
      </c>
    </row>
    <row r="17" spans="1:11">
      <c r="A17" s="101"/>
      <c r="B17" s="104"/>
      <c r="C17" s="107"/>
      <c r="D17" s="15" t="s">
        <v>35</v>
      </c>
      <c r="E17" s="16"/>
      <c r="F17" s="110"/>
      <c r="G17" s="110"/>
      <c r="H17" s="110"/>
      <c r="I17" s="113"/>
      <c r="J17" s="113"/>
      <c r="K17" s="116"/>
    </row>
    <row r="18" spans="1:11" ht="14.4" thickBot="1">
      <c r="A18" s="102"/>
      <c r="B18" s="105"/>
      <c r="C18" s="108"/>
      <c r="D18" s="21" t="s">
        <v>36</v>
      </c>
      <c r="E18" s="22"/>
      <c r="F18" s="111"/>
      <c r="G18" s="111"/>
      <c r="H18" s="111"/>
      <c r="I18" s="114"/>
      <c r="J18" s="114"/>
      <c r="K18" s="117"/>
    </row>
    <row r="19" spans="1:11">
      <c r="A19" s="100" t="s">
        <v>7</v>
      </c>
      <c r="B19" s="103">
        <v>41279</v>
      </c>
      <c r="C19" s="106"/>
      <c r="D19" s="19" t="s">
        <v>34</v>
      </c>
      <c r="E19" s="39"/>
      <c r="F19" s="109" t="str">
        <f>IF(C16&lt;0.1,"",IF(C19&lt;0.1,"",C19-C16))</f>
        <v/>
      </c>
      <c r="G19" s="109" t="str">
        <f t="shared" ref="G19" si="11">IF(C19&lt;0.1,"",C19-$C$6)</f>
        <v/>
      </c>
      <c r="H19" s="109" t="str">
        <f t="shared" ref="H19" si="12">IF(C19&lt;0.1,"",C19-$F$1)</f>
        <v/>
      </c>
      <c r="I19" s="112" t="str">
        <f t="shared" si="2"/>
        <v/>
      </c>
      <c r="J19" s="112" t="str">
        <f t="shared" si="3"/>
        <v/>
      </c>
      <c r="K19" s="115" t="str">
        <f t="shared" si="4"/>
        <v/>
      </c>
    </row>
    <row r="20" spans="1:11">
      <c r="A20" s="101"/>
      <c r="B20" s="104"/>
      <c r="C20" s="107"/>
      <c r="D20" s="15" t="s">
        <v>35</v>
      </c>
      <c r="E20" s="40"/>
      <c r="F20" s="110"/>
      <c r="G20" s="110"/>
      <c r="H20" s="110"/>
      <c r="I20" s="113"/>
      <c r="J20" s="113"/>
      <c r="K20" s="116"/>
    </row>
    <row r="21" spans="1:11" ht="14.4" thickBot="1">
      <c r="A21" s="102"/>
      <c r="B21" s="105"/>
      <c r="C21" s="108"/>
      <c r="D21" s="21" t="s">
        <v>36</v>
      </c>
      <c r="E21" s="41"/>
      <c r="F21" s="111"/>
      <c r="G21" s="111"/>
      <c r="H21" s="111"/>
      <c r="I21" s="114"/>
      <c r="J21" s="114"/>
      <c r="K21" s="117"/>
    </row>
    <row r="22" spans="1:11">
      <c r="A22" s="100" t="s">
        <v>8</v>
      </c>
      <c r="B22" s="103">
        <v>41280</v>
      </c>
      <c r="C22" s="106"/>
      <c r="D22" s="19" t="s">
        <v>34</v>
      </c>
      <c r="E22" s="39"/>
      <c r="F22" s="109" t="str">
        <f>IF(C19&lt;0.1,"",IF(C22&lt;0.1,"",C22-C19))</f>
        <v/>
      </c>
      <c r="G22" s="109" t="str">
        <f t="shared" ref="G22" si="13">IF(C22&lt;0.1,"",C22-$C$6)</f>
        <v/>
      </c>
      <c r="H22" s="109" t="str">
        <f t="shared" ref="H22" si="14">IF(C22&lt;0.1,"",C22-$F$1)</f>
        <v/>
      </c>
      <c r="I22" s="112" t="str">
        <f t="shared" si="2"/>
        <v/>
      </c>
      <c r="J22" s="112" t="str">
        <f t="shared" si="3"/>
        <v/>
      </c>
      <c r="K22" s="115" t="str">
        <f t="shared" si="4"/>
        <v/>
      </c>
    </row>
    <row r="23" spans="1:11">
      <c r="A23" s="101"/>
      <c r="B23" s="104"/>
      <c r="C23" s="107"/>
      <c r="D23" s="15" t="s">
        <v>35</v>
      </c>
      <c r="E23" s="40"/>
      <c r="F23" s="110"/>
      <c r="G23" s="110"/>
      <c r="H23" s="110"/>
      <c r="I23" s="113"/>
      <c r="J23" s="113"/>
      <c r="K23" s="116"/>
    </row>
    <row r="24" spans="1:11" ht="14.4" thickBot="1">
      <c r="A24" s="102"/>
      <c r="B24" s="105"/>
      <c r="C24" s="108"/>
      <c r="D24" s="21" t="s">
        <v>36</v>
      </c>
      <c r="E24" s="41"/>
      <c r="F24" s="111"/>
      <c r="G24" s="111"/>
      <c r="H24" s="111"/>
      <c r="I24" s="114"/>
      <c r="J24" s="114"/>
      <c r="K24" s="117"/>
    </row>
    <row r="25" spans="1:11">
      <c r="A25" s="100" t="s">
        <v>9</v>
      </c>
      <c r="B25" s="103">
        <v>41281</v>
      </c>
      <c r="C25" s="106"/>
      <c r="D25" s="19" t="s">
        <v>34</v>
      </c>
      <c r="E25" s="39"/>
      <c r="F25" s="109" t="str">
        <f>IF(C22&lt;0.1,"",IF(C25&lt;0.1,"",C25-C22))</f>
        <v/>
      </c>
      <c r="G25" s="109" t="str">
        <f t="shared" ref="G25" si="15">IF(C25&lt;0.1,"",C25-$C$6)</f>
        <v/>
      </c>
      <c r="H25" s="109" t="str">
        <f t="shared" ref="H25" si="16">IF(C25&lt;0.1,"",C25-$F$1)</f>
        <v/>
      </c>
      <c r="I25" s="112" t="str">
        <f t="shared" si="2"/>
        <v/>
      </c>
      <c r="J25" s="112" t="str">
        <f t="shared" si="3"/>
        <v/>
      </c>
      <c r="K25" s="115" t="str">
        <f t="shared" si="4"/>
        <v/>
      </c>
    </row>
    <row r="26" spans="1:11">
      <c r="A26" s="101"/>
      <c r="B26" s="104"/>
      <c r="C26" s="107"/>
      <c r="D26" s="15" t="s">
        <v>35</v>
      </c>
      <c r="E26" s="40"/>
      <c r="F26" s="110"/>
      <c r="G26" s="110"/>
      <c r="H26" s="110"/>
      <c r="I26" s="113"/>
      <c r="J26" s="113"/>
      <c r="K26" s="116"/>
    </row>
    <row r="27" spans="1:11" ht="14.4" thickBot="1">
      <c r="A27" s="102"/>
      <c r="B27" s="105"/>
      <c r="C27" s="108"/>
      <c r="D27" s="21" t="s">
        <v>36</v>
      </c>
      <c r="E27" s="41"/>
      <c r="F27" s="111"/>
      <c r="G27" s="111"/>
      <c r="H27" s="111"/>
      <c r="I27" s="114"/>
      <c r="J27" s="114"/>
      <c r="K27" s="117"/>
    </row>
    <row r="28" spans="1:11" s="10" customFormat="1">
      <c r="A28" s="100" t="s">
        <v>3</v>
      </c>
      <c r="B28" s="103">
        <v>41282</v>
      </c>
      <c r="C28" s="106"/>
      <c r="D28" s="19" t="s">
        <v>34</v>
      </c>
      <c r="E28" s="39"/>
      <c r="F28" s="109" t="str">
        <f>IF(C25&lt;0.1,"",IF(C28&lt;0.1,"",C28-C25))</f>
        <v/>
      </c>
      <c r="G28" s="109" t="str">
        <f t="shared" ref="G28" si="17">IF(C28&lt;0.1,"",C28-$C$6)</f>
        <v/>
      </c>
      <c r="H28" s="109" t="str">
        <f t="shared" ref="H28" si="18">IF(C28&lt;0.1,"",C28-$F$1)</f>
        <v/>
      </c>
      <c r="I28" s="112" t="str">
        <f t="shared" si="2"/>
        <v/>
      </c>
      <c r="J28" s="112" t="str">
        <f t="shared" si="3"/>
        <v/>
      </c>
      <c r="K28" s="115" t="str">
        <f t="shared" si="4"/>
        <v/>
      </c>
    </row>
    <row r="29" spans="1:11" s="10" customFormat="1">
      <c r="A29" s="101"/>
      <c r="B29" s="104"/>
      <c r="C29" s="107"/>
      <c r="D29" s="15" t="s">
        <v>35</v>
      </c>
      <c r="E29" s="40"/>
      <c r="F29" s="110"/>
      <c r="G29" s="110"/>
      <c r="H29" s="110"/>
      <c r="I29" s="113"/>
      <c r="J29" s="113"/>
      <c r="K29" s="116"/>
    </row>
    <row r="30" spans="1:11" s="10" customFormat="1" ht="14.4" thickBot="1">
      <c r="A30" s="102"/>
      <c r="B30" s="105"/>
      <c r="C30" s="108"/>
      <c r="D30" s="21" t="s">
        <v>36</v>
      </c>
      <c r="E30" s="41"/>
      <c r="F30" s="111"/>
      <c r="G30" s="111"/>
      <c r="H30" s="111"/>
      <c r="I30" s="114"/>
      <c r="J30" s="114"/>
      <c r="K30" s="117"/>
    </row>
    <row r="31" spans="1:11" s="10" customFormat="1">
      <c r="A31" s="100" t="s">
        <v>4</v>
      </c>
      <c r="B31" s="103">
        <v>41283</v>
      </c>
      <c r="C31" s="106"/>
      <c r="D31" s="19" t="s">
        <v>34</v>
      </c>
      <c r="E31" s="39"/>
      <c r="F31" s="109" t="str">
        <f t="shared" ref="F31" si="19">IF(C28&lt;0.1,"",IF(C31&lt;0.1,"",C31-C28))</f>
        <v/>
      </c>
      <c r="G31" s="109" t="str">
        <f t="shared" ref="G31" si="20">IF(C31&lt;0.1,"",C31-$C$6)</f>
        <v/>
      </c>
      <c r="H31" s="109" t="str">
        <f t="shared" ref="H31" si="21">IF(C31&lt;0.1,"",C31-$F$1)</f>
        <v/>
      </c>
      <c r="I31" s="112" t="str">
        <f t="shared" si="2"/>
        <v/>
      </c>
      <c r="J31" s="112" t="str">
        <f t="shared" si="3"/>
        <v/>
      </c>
      <c r="K31" s="115" t="str">
        <f t="shared" si="4"/>
        <v/>
      </c>
    </row>
    <row r="32" spans="1:11" s="10" customFormat="1">
      <c r="A32" s="101"/>
      <c r="B32" s="104"/>
      <c r="C32" s="107"/>
      <c r="D32" s="15" t="s">
        <v>35</v>
      </c>
      <c r="E32" s="40"/>
      <c r="F32" s="110"/>
      <c r="G32" s="110"/>
      <c r="H32" s="110"/>
      <c r="I32" s="113"/>
      <c r="J32" s="113"/>
      <c r="K32" s="116"/>
    </row>
    <row r="33" spans="1:11" s="10" customFormat="1" ht="14.4" thickBot="1">
      <c r="A33" s="102"/>
      <c r="B33" s="105"/>
      <c r="C33" s="108"/>
      <c r="D33" s="21" t="s">
        <v>36</v>
      </c>
      <c r="E33" s="41"/>
      <c r="F33" s="111"/>
      <c r="G33" s="111"/>
      <c r="H33" s="111"/>
      <c r="I33" s="114"/>
      <c r="J33" s="114"/>
      <c r="K33" s="117"/>
    </row>
    <row r="34" spans="1:11" s="10" customFormat="1">
      <c r="A34" s="100" t="s">
        <v>5</v>
      </c>
      <c r="B34" s="103">
        <v>41284</v>
      </c>
      <c r="C34" s="106"/>
      <c r="D34" s="19" t="s">
        <v>34</v>
      </c>
      <c r="E34" s="39"/>
      <c r="F34" s="109" t="str">
        <f>IF(C31&lt;0.1,"",IF(C34&lt;0.1,"",C34-C31))</f>
        <v/>
      </c>
      <c r="G34" s="109" t="str">
        <f t="shared" ref="G34" si="22">IF(C34&lt;0.1,"",C34-$C$6)</f>
        <v/>
      </c>
      <c r="H34" s="109" t="str">
        <f t="shared" ref="H34" si="23">IF(C34&lt;0.1,"",C34-$F$1)</f>
        <v/>
      </c>
      <c r="I34" s="112" t="str">
        <f t="shared" si="2"/>
        <v/>
      </c>
      <c r="J34" s="112" t="str">
        <f t="shared" si="3"/>
        <v/>
      </c>
      <c r="K34" s="115" t="str">
        <f t="shared" si="4"/>
        <v/>
      </c>
    </row>
    <row r="35" spans="1:11" s="10" customFormat="1">
      <c r="A35" s="101"/>
      <c r="B35" s="104"/>
      <c r="C35" s="107"/>
      <c r="D35" s="15" t="s">
        <v>35</v>
      </c>
      <c r="E35" s="40"/>
      <c r="F35" s="110"/>
      <c r="G35" s="110"/>
      <c r="H35" s="110"/>
      <c r="I35" s="113"/>
      <c r="J35" s="113"/>
      <c r="K35" s="116"/>
    </row>
    <row r="36" spans="1:11" s="10" customFormat="1" ht="14.4" thickBot="1">
      <c r="A36" s="102"/>
      <c r="B36" s="105"/>
      <c r="C36" s="108"/>
      <c r="D36" s="21" t="s">
        <v>36</v>
      </c>
      <c r="E36" s="41"/>
      <c r="F36" s="111"/>
      <c r="G36" s="111"/>
      <c r="H36" s="111"/>
      <c r="I36" s="114"/>
      <c r="J36" s="114"/>
      <c r="K36" s="117"/>
    </row>
    <row r="37" spans="1:11" s="10" customFormat="1">
      <c r="A37" s="100" t="s">
        <v>6</v>
      </c>
      <c r="B37" s="103">
        <v>41285</v>
      </c>
      <c r="C37" s="106"/>
      <c r="D37" s="19" t="s">
        <v>34</v>
      </c>
      <c r="E37" s="39"/>
      <c r="F37" s="109" t="str">
        <f>IF(C34&lt;0.1,"",IF(C37&lt;0.1,"",C37-C34))</f>
        <v/>
      </c>
      <c r="G37" s="109" t="str">
        <f t="shared" ref="G37" si="24">IF(C37&lt;0.1,"",C37-$C$6)</f>
        <v/>
      </c>
      <c r="H37" s="109" t="str">
        <f t="shared" ref="H37" si="25">IF(C37&lt;0.1,"",C37-$F$1)</f>
        <v/>
      </c>
      <c r="I37" s="112" t="str">
        <f t="shared" si="2"/>
        <v/>
      </c>
      <c r="J37" s="112" t="str">
        <f t="shared" si="3"/>
        <v/>
      </c>
      <c r="K37" s="115" t="str">
        <f t="shared" si="4"/>
        <v/>
      </c>
    </row>
    <row r="38" spans="1:11" s="10" customFormat="1">
      <c r="A38" s="101"/>
      <c r="B38" s="104"/>
      <c r="C38" s="107"/>
      <c r="D38" s="15" t="s">
        <v>35</v>
      </c>
      <c r="E38" s="40"/>
      <c r="F38" s="110"/>
      <c r="G38" s="110"/>
      <c r="H38" s="110"/>
      <c r="I38" s="113"/>
      <c r="J38" s="113"/>
      <c r="K38" s="116"/>
    </row>
    <row r="39" spans="1:11" s="10" customFormat="1" ht="14.4" thickBot="1">
      <c r="A39" s="102"/>
      <c r="B39" s="105"/>
      <c r="C39" s="108"/>
      <c r="D39" s="21" t="s">
        <v>36</v>
      </c>
      <c r="E39" s="41"/>
      <c r="F39" s="111"/>
      <c r="G39" s="111"/>
      <c r="H39" s="111"/>
      <c r="I39" s="114"/>
      <c r="J39" s="114"/>
      <c r="K39" s="117"/>
    </row>
    <row r="40" spans="1:11" s="10" customFormat="1">
      <c r="A40" s="100" t="s">
        <v>7</v>
      </c>
      <c r="B40" s="103">
        <v>41286</v>
      </c>
      <c r="C40" s="106"/>
      <c r="D40" s="19" t="s">
        <v>34</v>
      </c>
      <c r="E40" s="39"/>
      <c r="F40" s="109" t="str">
        <f>IF(C37&lt;0.1,"",IF(C40&lt;0.1,"",C40-C37))</f>
        <v/>
      </c>
      <c r="G40" s="109" t="str">
        <f t="shared" ref="G40" si="26">IF(C40&lt;0.1,"",C40-$C$6)</f>
        <v/>
      </c>
      <c r="H40" s="109" t="str">
        <f t="shared" ref="H40" si="27">IF(C40&lt;0.1,"",C40-$F$1)</f>
        <v/>
      </c>
      <c r="I40" s="112" t="str">
        <f t="shared" si="2"/>
        <v/>
      </c>
      <c r="J40" s="112" t="str">
        <f t="shared" si="3"/>
        <v/>
      </c>
      <c r="K40" s="115" t="str">
        <f t="shared" si="4"/>
        <v/>
      </c>
    </row>
    <row r="41" spans="1:11" s="10" customFormat="1">
      <c r="A41" s="101"/>
      <c r="B41" s="104"/>
      <c r="C41" s="107"/>
      <c r="D41" s="15" t="s">
        <v>35</v>
      </c>
      <c r="E41" s="40"/>
      <c r="F41" s="110"/>
      <c r="G41" s="110"/>
      <c r="H41" s="110"/>
      <c r="I41" s="113"/>
      <c r="J41" s="113"/>
      <c r="K41" s="116"/>
    </row>
    <row r="42" spans="1:11" s="10" customFormat="1" ht="14.4" thickBot="1">
      <c r="A42" s="102"/>
      <c r="B42" s="105"/>
      <c r="C42" s="108"/>
      <c r="D42" s="21" t="s">
        <v>36</v>
      </c>
      <c r="E42" s="41"/>
      <c r="F42" s="111"/>
      <c r="G42" s="111"/>
      <c r="H42" s="111"/>
      <c r="I42" s="114"/>
      <c r="J42" s="114"/>
      <c r="K42" s="117"/>
    </row>
    <row r="43" spans="1:11" s="10" customFormat="1">
      <c r="A43" s="100" t="s">
        <v>8</v>
      </c>
      <c r="B43" s="103">
        <v>41287</v>
      </c>
      <c r="C43" s="106"/>
      <c r="D43" s="19" t="s">
        <v>34</v>
      </c>
      <c r="E43" s="39"/>
      <c r="F43" s="109" t="str">
        <f>IF(C40&lt;0.1,"",IF(C43&lt;0.1,"",C43-C40))</f>
        <v/>
      </c>
      <c r="G43" s="109" t="str">
        <f t="shared" ref="G43" si="28">IF(C43&lt;0.1,"",C43-$C$6)</f>
        <v/>
      </c>
      <c r="H43" s="109" t="str">
        <f t="shared" ref="H43" si="29">IF(C43&lt;0.1,"",C43-$F$1)</f>
        <v/>
      </c>
      <c r="I43" s="112" t="str">
        <f t="shared" si="2"/>
        <v/>
      </c>
      <c r="J43" s="112" t="str">
        <f t="shared" si="3"/>
        <v/>
      </c>
      <c r="K43" s="115" t="str">
        <f t="shared" si="4"/>
        <v/>
      </c>
    </row>
    <row r="44" spans="1:11" s="10" customFormat="1">
      <c r="A44" s="101"/>
      <c r="B44" s="104"/>
      <c r="C44" s="107"/>
      <c r="D44" s="15" t="s">
        <v>35</v>
      </c>
      <c r="E44" s="40"/>
      <c r="F44" s="110"/>
      <c r="G44" s="110"/>
      <c r="H44" s="110"/>
      <c r="I44" s="113"/>
      <c r="J44" s="113"/>
      <c r="K44" s="116"/>
    </row>
    <row r="45" spans="1:11" s="10" customFormat="1" ht="14.4" thickBot="1">
      <c r="A45" s="102"/>
      <c r="B45" s="105"/>
      <c r="C45" s="108"/>
      <c r="D45" s="21" t="s">
        <v>36</v>
      </c>
      <c r="E45" s="41"/>
      <c r="F45" s="111"/>
      <c r="G45" s="111"/>
      <c r="H45" s="111"/>
      <c r="I45" s="114"/>
      <c r="J45" s="114"/>
      <c r="K45" s="117"/>
    </row>
    <row r="46" spans="1:11" s="10" customFormat="1">
      <c r="A46" s="100" t="s">
        <v>9</v>
      </c>
      <c r="B46" s="103">
        <v>41288</v>
      </c>
      <c r="C46" s="106"/>
      <c r="D46" s="19" t="s">
        <v>34</v>
      </c>
      <c r="E46" s="39"/>
      <c r="F46" s="109" t="str">
        <f>IF(C43&lt;0.1,"",IF(C46&lt;0.1,"",C46-C43))</f>
        <v/>
      </c>
      <c r="G46" s="109" t="str">
        <f t="shared" ref="G46" si="30">IF(C46&lt;0.1,"",C46-$C$6)</f>
        <v/>
      </c>
      <c r="H46" s="109" t="str">
        <f t="shared" ref="H46" si="31">IF(C46&lt;0.1,"",C46-$F$1)</f>
        <v/>
      </c>
      <c r="I46" s="112" t="str">
        <f t="shared" si="2"/>
        <v/>
      </c>
      <c r="J46" s="112" t="str">
        <f t="shared" si="3"/>
        <v/>
      </c>
      <c r="K46" s="115" t="str">
        <f t="shared" si="4"/>
        <v/>
      </c>
    </row>
    <row r="47" spans="1:11" s="10" customFormat="1">
      <c r="A47" s="101"/>
      <c r="B47" s="104"/>
      <c r="C47" s="107"/>
      <c r="D47" s="15" t="s">
        <v>35</v>
      </c>
      <c r="E47" s="40"/>
      <c r="F47" s="110"/>
      <c r="G47" s="110"/>
      <c r="H47" s="110"/>
      <c r="I47" s="113"/>
      <c r="J47" s="113"/>
      <c r="K47" s="116"/>
    </row>
    <row r="48" spans="1:11" s="10" customFormat="1" ht="14.4" thickBot="1">
      <c r="A48" s="102"/>
      <c r="B48" s="105"/>
      <c r="C48" s="108"/>
      <c r="D48" s="21" t="s">
        <v>36</v>
      </c>
      <c r="E48" s="41"/>
      <c r="F48" s="111"/>
      <c r="G48" s="111"/>
      <c r="H48" s="111"/>
      <c r="I48" s="114"/>
      <c r="J48" s="114"/>
      <c r="K48" s="117"/>
    </row>
    <row r="49" spans="1:11" s="10" customFormat="1">
      <c r="A49" s="100" t="s">
        <v>3</v>
      </c>
      <c r="B49" s="103">
        <v>41289</v>
      </c>
      <c r="C49" s="106"/>
      <c r="D49" s="19" t="s">
        <v>34</v>
      </c>
      <c r="E49" s="39"/>
      <c r="F49" s="109" t="str">
        <f>IF(C46&lt;0.1,"",IF(C49&lt;0.1,"",C49-C46))</f>
        <v/>
      </c>
      <c r="G49" s="109" t="str">
        <f t="shared" ref="G49" si="32">IF(C49&lt;0.1,"",C49-$C$6)</f>
        <v/>
      </c>
      <c r="H49" s="109" t="str">
        <f t="shared" ref="H49" si="33">IF(C49&lt;0.1,"",C49-$F$1)</f>
        <v/>
      </c>
      <c r="I49" s="112" t="str">
        <f t="shared" si="2"/>
        <v/>
      </c>
      <c r="J49" s="112" t="str">
        <f t="shared" si="3"/>
        <v/>
      </c>
      <c r="K49" s="115" t="str">
        <f t="shared" si="4"/>
        <v/>
      </c>
    </row>
    <row r="50" spans="1:11" s="10" customFormat="1">
      <c r="A50" s="101"/>
      <c r="B50" s="104"/>
      <c r="C50" s="107"/>
      <c r="D50" s="15" t="s">
        <v>35</v>
      </c>
      <c r="E50" s="40"/>
      <c r="F50" s="110"/>
      <c r="G50" s="110"/>
      <c r="H50" s="110"/>
      <c r="I50" s="113"/>
      <c r="J50" s="113"/>
      <c r="K50" s="116"/>
    </row>
    <row r="51" spans="1:11" s="10" customFormat="1" ht="14.4" thickBot="1">
      <c r="A51" s="102"/>
      <c r="B51" s="105"/>
      <c r="C51" s="108"/>
      <c r="D51" s="21" t="s">
        <v>36</v>
      </c>
      <c r="E51" s="41"/>
      <c r="F51" s="111"/>
      <c r="G51" s="111"/>
      <c r="H51" s="111"/>
      <c r="I51" s="114"/>
      <c r="J51" s="114"/>
      <c r="K51" s="117"/>
    </row>
    <row r="52" spans="1:11" s="10" customFormat="1">
      <c r="A52" s="100" t="s">
        <v>4</v>
      </c>
      <c r="B52" s="103">
        <v>41290</v>
      </c>
      <c r="C52" s="106"/>
      <c r="D52" s="19" t="s">
        <v>34</v>
      </c>
      <c r="E52" s="39"/>
      <c r="F52" s="109" t="str">
        <f>IF(C49&lt;0.1,"",IF(C52&lt;0.1,"",C52-C49))</f>
        <v/>
      </c>
      <c r="G52" s="109" t="str">
        <f t="shared" ref="G52" si="34">IF(C52&lt;0.1,"",C52-$C$6)</f>
        <v/>
      </c>
      <c r="H52" s="109" t="str">
        <f t="shared" ref="H52" si="35">IF(C52&lt;0.1,"",C52-$F$1)</f>
        <v/>
      </c>
      <c r="I52" s="112" t="str">
        <f t="shared" si="2"/>
        <v/>
      </c>
      <c r="J52" s="112" t="str">
        <f t="shared" si="3"/>
        <v/>
      </c>
      <c r="K52" s="115" t="str">
        <f t="shared" si="4"/>
        <v/>
      </c>
    </row>
    <row r="53" spans="1:11" s="10" customFormat="1">
      <c r="A53" s="101"/>
      <c r="B53" s="104"/>
      <c r="C53" s="107"/>
      <c r="D53" s="15" t="s">
        <v>35</v>
      </c>
      <c r="E53" s="40"/>
      <c r="F53" s="110"/>
      <c r="G53" s="110"/>
      <c r="H53" s="110"/>
      <c r="I53" s="113"/>
      <c r="J53" s="113"/>
      <c r="K53" s="116"/>
    </row>
    <row r="54" spans="1:11" s="10" customFormat="1" ht="14.4" thickBot="1">
      <c r="A54" s="102"/>
      <c r="B54" s="105"/>
      <c r="C54" s="108"/>
      <c r="D54" s="21" t="s">
        <v>36</v>
      </c>
      <c r="E54" s="41"/>
      <c r="F54" s="111"/>
      <c r="G54" s="111"/>
      <c r="H54" s="111"/>
      <c r="I54" s="114"/>
      <c r="J54" s="114"/>
      <c r="K54" s="117"/>
    </row>
    <row r="55" spans="1:11" s="10" customFormat="1">
      <c r="A55" s="100" t="s">
        <v>5</v>
      </c>
      <c r="B55" s="103">
        <v>41291</v>
      </c>
      <c r="C55" s="106"/>
      <c r="D55" s="19" t="s">
        <v>34</v>
      </c>
      <c r="E55" s="39"/>
      <c r="F55" s="109" t="str">
        <f>IF(C52&lt;0.1,"",IF(C55&lt;0.1,"",C55-C52))</f>
        <v/>
      </c>
      <c r="G55" s="109" t="str">
        <f t="shared" ref="G55" si="36">IF(C55&lt;0.1,"",C55-$C$6)</f>
        <v/>
      </c>
      <c r="H55" s="109" t="str">
        <f t="shared" ref="H55" si="37">IF(C55&lt;0.1,"",C55-$F$1)</f>
        <v/>
      </c>
      <c r="I55" s="112" t="str">
        <f t="shared" si="2"/>
        <v/>
      </c>
      <c r="J55" s="112" t="str">
        <f t="shared" si="3"/>
        <v/>
      </c>
      <c r="K55" s="115" t="str">
        <f t="shared" si="4"/>
        <v/>
      </c>
    </row>
    <row r="56" spans="1:11" s="10" customFormat="1">
      <c r="A56" s="101"/>
      <c r="B56" s="104"/>
      <c r="C56" s="107"/>
      <c r="D56" s="15" t="s">
        <v>35</v>
      </c>
      <c r="E56" s="40"/>
      <c r="F56" s="110"/>
      <c r="G56" s="110"/>
      <c r="H56" s="110"/>
      <c r="I56" s="113"/>
      <c r="J56" s="113"/>
      <c r="K56" s="116"/>
    </row>
    <row r="57" spans="1:11" s="10" customFormat="1" ht="14.4" thickBot="1">
      <c r="A57" s="102"/>
      <c r="B57" s="105"/>
      <c r="C57" s="108"/>
      <c r="D57" s="21" t="s">
        <v>36</v>
      </c>
      <c r="E57" s="41"/>
      <c r="F57" s="111"/>
      <c r="G57" s="111"/>
      <c r="H57" s="111"/>
      <c r="I57" s="114"/>
      <c r="J57" s="114"/>
      <c r="K57" s="117"/>
    </row>
    <row r="58" spans="1:11" s="10" customFormat="1">
      <c r="A58" s="100" t="s">
        <v>6</v>
      </c>
      <c r="B58" s="103">
        <v>41292</v>
      </c>
      <c r="C58" s="106"/>
      <c r="D58" s="19" t="s">
        <v>34</v>
      </c>
      <c r="E58" s="39"/>
      <c r="F58" s="109" t="str">
        <f>IF(C55&lt;0.1,"",IF(C58&lt;0.1,"",C58-C55))</f>
        <v/>
      </c>
      <c r="G58" s="109" t="str">
        <f t="shared" ref="G58" si="38">IF(C58&lt;0.1,"",C58-$C$6)</f>
        <v/>
      </c>
      <c r="H58" s="109" t="str">
        <f t="shared" ref="H58" si="39">IF(C58&lt;0.1,"",C58-$F$1)</f>
        <v/>
      </c>
      <c r="I58" s="112" t="str">
        <f t="shared" si="2"/>
        <v/>
      </c>
      <c r="J58" s="112" t="str">
        <f t="shared" si="3"/>
        <v/>
      </c>
      <c r="K58" s="115" t="str">
        <f t="shared" si="4"/>
        <v/>
      </c>
    </row>
    <row r="59" spans="1:11" s="10" customFormat="1">
      <c r="A59" s="101"/>
      <c r="B59" s="104"/>
      <c r="C59" s="107"/>
      <c r="D59" s="15" t="s">
        <v>35</v>
      </c>
      <c r="E59" s="40"/>
      <c r="F59" s="110"/>
      <c r="G59" s="110"/>
      <c r="H59" s="110"/>
      <c r="I59" s="113"/>
      <c r="J59" s="113"/>
      <c r="K59" s="116"/>
    </row>
    <row r="60" spans="1:11" s="10" customFormat="1" ht="14.4" thickBot="1">
      <c r="A60" s="102"/>
      <c r="B60" s="105"/>
      <c r="C60" s="108"/>
      <c r="D60" s="21" t="s">
        <v>36</v>
      </c>
      <c r="E60" s="41"/>
      <c r="F60" s="111"/>
      <c r="G60" s="111"/>
      <c r="H60" s="111"/>
      <c r="I60" s="114"/>
      <c r="J60" s="114"/>
      <c r="K60" s="117"/>
    </row>
    <row r="61" spans="1:11" s="10" customFormat="1">
      <c r="A61" s="100" t="s">
        <v>7</v>
      </c>
      <c r="B61" s="103">
        <v>41293</v>
      </c>
      <c r="C61" s="106"/>
      <c r="D61" s="19" t="s">
        <v>34</v>
      </c>
      <c r="E61" s="39"/>
      <c r="F61" s="109" t="str">
        <f>IF(C58&lt;0.1,"",IF(C61&lt;0.1,"",C61-C58))</f>
        <v/>
      </c>
      <c r="G61" s="109" t="str">
        <f t="shared" ref="G61" si="40">IF(C61&lt;0.1,"",C61-$C$6)</f>
        <v/>
      </c>
      <c r="H61" s="109" t="str">
        <f t="shared" ref="H61" si="41">IF(C61&lt;0.1,"",C61-$F$1)</f>
        <v/>
      </c>
      <c r="I61" s="112" t="str">
        <f t="shared" si="2"/>
        <v/>
      </c>
      <c r="J61" s="112" t="str">
        <f t="shared" si="3"/>
        <v/>
      </c>
      <c r="K61" s="115" t="str">
        <f t="shared" si="4"/>
        <v/>
      </c>
    </row>
    <row r="62" spans="1:11" s="10" customFormat="1">
      <c r="A62" s="101"/>
      <c r="B62" s="104"/>
      <c r="C62" s="107"/>
      <c r="D62" s="15" t="s">
        <v>35</v>
      </c>
      <c r="E62" s="40"/>
      <c r="F62" s="110"/>
      <c r="G62" s="110"/>
      <c r="H62" s="110"/>
      <c r="I62" s="113"/>
      <c r="J62" s="113"/>
      <c r="K62" s="116"/>
    </row>
    <row r="63" spans="1:11" s="10" customFormat="1" ht="14.4" thickBot="1">
      <c r="A63" s="102"/>
      <c r="B63" s="105"/>
      <c r="C63" s="108"/>
      <c r="D63" s="21" t="s">
        <v>36</v>
      </c>
      <c r="E63" s="41"/>
      <c r="F63" s="111"/>
      <c r="G63" s="111"/>
      <c r="H63" s="111"/>
      <c r="I63" s="114"/>
      <c r="J63" s="114"/>
      <c r="K63" s="117"/>
    </row>
    <row r="64" spans="1:11" s="10" customFormat="1">
      <c r="A64" s="100" t="s">
        <v>8</v>
      </c>
      <c r="B64" s="103">
        <v>41294</v>
      </c>
      <c r="C64" s="106"/>
      <c r="D64" s="19" t="s">
        <v>34</v>
      </c>
      <c r="E64" s="39"/>
      <c r="F64" s="109" t="str">
        <f>IF(C61&lt;0.1,"",IF(C64&lt;0.1,"",C64-C61))</f>
        <v/>
      </c>
      <c r="G64" s="109" t="str">
        <f t="shared" ref="G64" si="42">IF(C64&lt;0.1,"",C64-$C$6)</f>
        <v/>
      </c>
      <c r="H64" s="109" t="str">
        <f t="shared" ref="H64" si="43">IF(C64&lt;0.1,"",C64-$F$1)</f>
        <v/>
      </c>
      <c r="I64" s="112" t="str">
        <f t="shared" si="2"/>
        <v/>
      </c>
      <c r="J64" s="112" t="str">
        <f t="shared" si="3"/>
        <v/>
      </c>
      <c r="K64" s="115" t="str">
        <f t="shared" si="4"/>
        <v/>
      </c>
    </row>
    <row r="65" spans="1:11" s="10" customFormat="1">
      <c r="A65" s="101"/>
      <c r="B65" s="104"/>
      <c r="C65" s="107"/>
      <c r="D65" s="15" t="s">
        <v>35</v>
      </c>
      <c r="E65" s="40"/>
      <c r="F65" s="110"/>
      <c r="G65" s="110"/>
      <c r="H65" s="110"/>
      <c r="I65" s="113"/>
      <c r="J65" s="113"/>
      <c r="K65" s="116"/>
    </row>
    <row r="66" spans="1:11" s="10" customFormat="1" ht="14.4" thickBot="1">
      <c r="A66" s="102"/>
      <c r="B66" s="105"/>
      <c r="C66" s="108"/>
      <c r="D66" s="21" t="s">
        <v>36</v>
      </c>
      <c r="E66" s="41"/>
      <c r="F66" s="111"/>
      <c r="G66" s="111"/>
      <c r="H66" s="111"/>
      <c r="I66" s="114"/>
      <c r="J66" s="114"/>
      <c r="K66" s="117"/>
    </row>
    <row r="67" spans="1:11" s="10" customFormat="1">
      <c r="A67" s="100" t="s">
        <v>9</v>
      </c>
      <c r="B67" s="103">
        <v>41295</v>
      </c>
      <c r="C67" s="106"/>
      <c r="D67" s="19" t="s">
        <v>34</v>
      </c>
      <c r="E67" s="39"/>
      <c r="F67" s="109" t="str">
        <f>IF(C64&lt;0.1,"",IF(C67&lt;0.1,"",C67-C64))</f>
        <v/>
      </c>
      <c r="G67" s="109" t="str">
        <f t="shared" ref="G67" si="44">IF(C67&lt;0.1,"",C67-$C$6)</f>
        <v/>
      </c>
      <c r="H67" s="109" t="str">
        <f t="shared" ref="H67" si="45">IF(C67&lt;0.1,"",C67-$F$1)</f>
        <v/>
      </c>
      <c r="I67" s="112" t="str">
        <f t="shared" si="2"/>
        <v/>
      </c>
      <c r="J67" s="112" t="str">
        <f t="shared" si="3"/>
        <v/>
      </c>
      <c r="K67" s="115" t="str">
        <f t="shared" si="4"/>
        <v/>
      </c>
    </row>
    <row r="68" spans="1:11" s="10" customFormat="1">
      <c r="A68" s="101"/>
      <c r="B68" s="104"/>
      <c r="C68" s="107"/>
      <c r="D68" s="15" t="s">
        <v>35</v>
      </c>
      <c r="E68" s="40"/>
      <c r="F68" s="110"/>
      <c r="G68" s="110"/>
      <c r="H68" s="110"/>
      <c r="I68" s="113"/>
      <c r="J68" s="113"/>
      <c r="K68" s="116"/>
    </row>
    <row r="69" spans="1:11" s="10" customFormat="1" ht="14.4" thickBot="1">
      <c r="A69" s="102"/>
      <c r="B69" s="105"/>
      <c r="C69" s="108"/>
      <c r="D69" s="21" t="s">
        <v>36</v>
      </c>
      <c r="E69" s="41"/>
      <c r="F69" s="111"/>
      <c r="G69" s="111"/>
      <c r="H69" s="111"/>
      <c r="I69" s="114"/>
      <c r="J69" s="114"/>
      <c r="K69" s="117"/>
    </row>
    <row r="70" spans="1:11" s="10" customFormat="1">
      <c r="A70" s="100" t="s">
        <v>3</v>
      </c>
      <c r="B70" s="103">
        <v>41296</v>
      </c>
      <c r="C70" s="106"/>
      <c r="D70" s="19" t="s">
        <v>34</v>
      </c>
      <c r="E70" s="39"/>
      <c r="F70" s="109" t="str">
        <f>IF(C67&lt;0.1,"",IF(C70&lt;0.1,"",C70-C67))</f>
        <v/>
      </c>
      <c r="G70" s="109" t="str">
        <f t="shared" ref="G70" si="46">IF(C70&lt;0.1,"",C70-$C$6)</f>
        <v/>
      </c>
      <c r="H70" s="109" t="str">
        <f t="shared" ref="H70" si="47">IF(C70&lt;0.1,"",C70-$F$1)</f>
        <v/>
      </c>
      <c r="I70" s="112" t="str">
        <f t="shared" si="2"/>
        <v/>
      </c>
      <c r="J70" s="112" t="str">
        <f t="shared" si="3"/>
        <v/>
      </c>
      <c r="K70" s="115" t="str">
        <f t="shared" si="4"/>
        <v/>
      </c>
    </row>
    <row r="71" spans="1:11" s="10" customFormat="1">
      <c r="A71" s="101"/>
      <c r="B71" s="104"/>
      <c r="C71" s="107"/>
      <c r="D71" s="15" t="s">
        <v>35</v>
      </c>
      <c r="E71" s="40"/>
      <c r="F71" s="110"/>
      <c r="G71" s="110"/>
      <c r="H71" s="110"/>
      <c r="I71" s="113"/>
      <c r="J71" s="113"/>
      <c r="K71" s="116"/>
    </row>
    <row r="72" spans="1:11" s="10" customFormat="1" ht="14.4" thickBot="1">
      <c r="A72" s="102"/>
      <c r="B72" s="105"/>
      <c r="C72" s="108"/>
      <c r="D72" s="21" t="s">
        <v>36</v>
      </c>
      <c r="E72" s="41"/>
      <c r="F72" s="111"/>
      <c r="G72" s="111"/>
      <c r="H72" s="111"/>
      <c r="I72" s="114"/>
      <c r="J72" s="114"/>
      <c r="K72" s="117"/>
    </row>
    <row r="73" spans="1:11" s="10" customFormat="1">
      <c r="A73" s="100" t="s">
        <v>4</v>
      </c>
      <c r="B73" s="103">
        <v>41297</v>
      </c>
      <c r="C73" s="106"/>
      <c r="D73" s="19" t="s">
        <v>34</v>
      </c>
      <c r="E73" s="39"/>
      <c r="F73" s="109" t="str">
        <f>IF(C70&lt;0.1,"",IF(C73&lt;0.1,"",C73-C70))</f>
        <v/>
      </c>
      <c r="G73" s="109" t="str">
        <f t="shared" ref="G73" si="48">IF(C73&lt;0.1,"",C73-$C$6)</f>
        <v/>
      </c>
      <c r="H73" s="109" t="str">
        <f t="shared" ref="H73" si="49">IF(C73&lt;0.1,"",C73-$F$1)</f>
        <v/>
      </c>
      <c r="I73" s="112" t="str">
        <f t="shared" si="2"/>
        <v/>
      </c>
      <c r="J73" s="112" t="str">
        <f t="shared" si="3"/>
        <v/>
      </c>
      <c r="K73" s="115" t="str">
        <f t="shared" si="4"/>
        <v/>
      </c>
    </row>
    <row r="74" spans="1:11" s="10" customFormat="1">
      <c r="A74" s="101"/>
      <c r="B74" s="104"/>
      <c r="C74" s="107"/>
      <c r="D74" s="15" t="s">
        <v>35</v>
      </c>
      <c r="E74" s="40"/>
      <c r="F74" s="110"/>
      <c r="G74" s="110"/>
      <c r="H74" s="110"/>
      <c r="I74" s="113"/>
      <c r="J74" s="113"/>
      <c r="K74" s="116"/>
    </row>
    <row r="75" spans="1:11" s="10" customFormat="1" ht="14.4" thickBot="1">
      <c r="A75" s="102"/>
      <c r="B75" s="105"/>
      <c r="C75" s="108"/>
      <c r="D75" s="21" t="s">
        <v>36</v>
      </c>
      <c r="E75" s="41"/>
      <c r="F75" s="111"/>
      <c r="G75" s="111"/>
      <c r="H75" s="111"/>
      <c r="I75" s="114"/>
      <c r="J75" s="114"/>
      <c r="K75" s="117"/>
    </row>
    <row r="76" spans="1:11">
      <c r="A76" s="100" t="s">
        <v>5</v>
      </c>
      <c r="B76" s="103">
        <v>41298</v>
      </c>
      <c r="C76" s="106"/>
      <c r="D76" s="19" t="s">
        <v>34</v>
      </c>
      <c r="E76" s="39"/>
      <c r="F76" s="109" t="str">
        <f>IF(C73&lt;0.1,"",IF(C76&lt;0.1,"",C76-C73))</f>
        <v/>
      </c>
      <c r="G76" s="109" t="str">
        <f t="shared" ref="G76" si="50">IF(C76&lt;0.1,"",C76-$C$6)</f>
        <v/>
      </c>
      <c r="H76" s="109" t="str">
        <f t="shared" ref="H76" si="51">IF(C76&lt;0.1,"",C76-$F$1)</f>
        <v/>
      </c>
      <c r="I76" s="112" t="str">
        <f t="shared" si="2"/>
        <v/>
      </c>
      <c r="J76" s="112" t="str">
        <f t="shared" si="3"/>
        <v/>
      </c>
      <c r="K76" s="115" t="str">
        <f t="shared" si="4"/>
        <v/>
      </c>
    </row>
    <row r="77" spans="1:11">
      <c r="A77" s="101"/>
      <c r="B77" s="104"/>
      <c r="C77" s="107"/>
      <c r="D77" s="15" t="s">
        <v>35</v>
      </c>
      <c r="E77" s="40"/>
      <c r="F77" s="110"/>
      <c r="G77" s="110"/>
      <c r="H77" s="110"/>
      <c r="I77" s="113"/>
      <c r="J77" s="113"/>
      <c r="K77" s="116"/>
    </row>
    <row r="78" spans="1:11" ht="14.4" thickBot="1">
      <c r="A78" s="102"/>
      <c r="B78" s="105"/>
      <c r="C78" s="108"/>
      <c r="D78" s="21" t="s">
        <v>36</v>
      </c>
      <c r="E78" s="41"/>
      <c r="F78" s="111"/>
      <c r="G78" s="111"/>
      <c r="H78" s="111"/>
      <c r="I78" s="114"/>
      <c r="J78" s="114"/>
      <c r="K78" s="117"/>
    </row>
    <row r="79" spans="1:11">
      <c r="A79" s="100" t="s">
        <v>6</v>
      </c>
      <c r="B79" s="103">
        <v>41299</v>
      </c>
      <c r="C79" s="106"/>
      <c r="D79" s="19" t="s">
        <v>34</v>
      </c>
      <c r="E79" s="39"/>
      <c r="F79" s="109" t="str">
        <f>IF(C76&lt;0.1,"",IF(C79&lt;0.1,"",C79-C76))</f>
        <v/>
      </c>
      <c r="G79" s="109" t="str">
        <f t="shared" ref="G79" si="52">IF(C79&lt;0.1,"",C79-$C$6)</f>
        <v/>
      </c>
      <c r="H79" s="109" t="str">
        <f t="shared" ref="H79" si="53">IF(C79&lt;0.1,"",C79-$F$1)</f>
        <v/>
      </c>
      <c r="I79" s="112" t="str">
        <f t="shared" si="2"/>
        <v/>
      </c>
      <c r="J79" s="112" t="str">
        <f t="shared" si="3"/>
        <v/>
      </c>
      <c r="K79" s="115" t="str">
        <f t="shared" si="4"/>
        <v/>
      </c>
    </row>
    <row r="80" spans="1:11">
      <c r="A80" s="101"/>
      <c r="B80" s="104"/>
      <c r="C80" s="107"/>
      <c r="D80" s="15" t="s">
        <v>35</v>
      </c>
      <c r="E80" s="40"/>
      <c r="F80" s="110"/>
      <c r="G80" s="110"/>
      <c r="H80" s="110"/>
      <c r="I80" s="113"/>
      <c r="J80" s="113"/>
      <c r="K80" s="116"/>
    </row>
    <row r="81" spans="1:11" ht="14.4" thickBot="1">
      <c r="A81" s="102"/>
      <c r="B81" s="105"/>
      <c r="C81" s="108"/>
      <c r="D81" s="21" t="s">
        <v>36</v>
      </c>
      <c r="E81" s="41"/>
      <c r="F81" s="111"/>
      <c r="G81" s="111"/>
      <c r="H81" s="111"/>
      <c r="I81" s="114"/>
      <c r="J81" s="114"/>
      <c r="K81" s="117"/>
    </row>
    <row r="82" spans="1:11">
      <c r="A82" s="100" t="s">
        <v>7</v>
      </c>
      <c r="B82" s="103">
        <v>41300</v>
      </c>
      <c r="C82" s="106"/>
      <c r="D82" s="19" t="s">
        <v>34</v>
      </c>
      <c r="E82" s="39"/>
      <c r="F82" s="109" t="str">
        <f>IF(C79&lt;0.1,"",IF(C82&lt;0.1,"",C82-C79))</f>
        <v/>
      </c>
      <c r="G82" s="109" t="str">
        <f t="shared" ref="G82" si="54">IF(C82&lt;0.1,"",C82-$C$6)</f>
        <v/>
      </c>
      <c r="H82" s="109" t="str">
        <f t="shared" ref="H82" si="55">IF(C82&lt;0.1,"",C82-$F$1)</f>
        <v/>
      </c>
      <c r="I82" s="112" t="str">
        <f t="shared" si="2"/>
        <v/>
      </c>
      <c r="J82" s="112" t="str">
        <f t="shared" si="3"/>
        <v/>
      </c>
      <c r="K82" s="115" t="str">
        <f t="shared" si="4"/>
        <v/>
      </c>
    </row>
    <row r="83" spans="1:11">
      <c r="A83" s="101"/>
      <c r="B83" s="104"/>
      <c r="C83" s="107"/>
      <c r="D83" s="15" t="s">
        <v>35</v>
      </c>
      <c r="E83" s="40"/>
      <c r="F83" s="110"/>
      <c r="G83" s="110"/>
      <c r="H83" s="110"/>
      <c r="I83" s="113"/>
      <c r="J83" s="113"/>
      <c r="K83" s="116"/>
    </row>
    <row r="84" spans="1:11" ht="14.4" thickBot="1">
      <c r="A84" s="102"/>
      <c r="B84" s="105"/>
      <c r="C84" s="108"/>
      <c r="D84" s="21" t="s">
        <v>36</v>
      </c>
      <c r="E84" s="41"/>
      <c r="F84" s="111"/>
      <c r="G84" s="111"/>
      <c r="H84" s="111"/>
      <c r="I84" s="114"/>
      <c r="J84" s="114"/>
      <c r="K84" s="117"/>
    </row>
    <row r="85" spans="1:11">
      <c r="A85" s="100" t="s">
        <v>8</v>
      </c>
      <c r="B85" s="103">
        <v>41301</v>
      </c>
      <c r="C85" s="106"/>
      <c r="D85" s="19" t="s">
        <v>34</v>
      </c>
      <c r="E85" s="39"/>
      <c r="F85" s="109" t="str">
        <f>IF(C82&lt;0.1,"",IF(C85&lt;0.1,"",C85-C82))</f>
        <v/>
      </c>
      <c r="G85" s="109" t="str">
        <f t="shared" ref="G85" si="56">IF(C85&lt;0.1,"",C85-$C$6)</f>
        <v/>
      </c>
      <c r="H85" s="109" t="str">
        <f t="shared" ref="H85" si="57">IF(C85&lt;0.1,"",C85-$F$1)</f>
        <v/>
      </c>
      <c r="I85" s="112" t="str">
        <f t="shared" si="2"/>
        <v/>
      </c>
      <c r="J85" s="112" t="str">
        <f t="shared" si="3"/>
        <v/>
      </c>
      <c r="K85" s="115" t="str">
        <f t="shared" si="4"/>
        <v/>
      </c>
    </row>
    <row r="86" spans="1:11">
      <c r="A86" s="101"/>
      <c r="B86" s="104"/>
      <c r="C86" s="107"/>
      <c r="D86" s="15" t="s">
        <v>35</v>
      </c>
      <c r="E86" s="40"/>
      <c r="F86" s="110"/>
      <c r="G86" s="110"/>
      <c r="H86" s="110"/>
      <c r="I86" s="113"/>
      <c r="J86" s="113"/>
      <c r="K86" s="116"/>
    </row>
    <row r="87" spans="1:11" ht="14.4" thickBot="1">
      <c r="A87" s="102"/>
      <c r="B87" s="105"/>
      <c r="C87" s="108"/>
      <c r="D87" s="21" t="s">
        <v>36</v>
      </c>
      <c r="E87" s="41"/>
      <c r="F87" s="111"/>
      <c r="G87" s="111"/>
      <c r="H87" s="111"/>
      <c r="I87" s="114"/>
      <c r="J87" s="114"/>
      <c r="K87" s="117"/>
    </row>
    <row r="88" spans="1:11">
      <c r="A88" s="100" t="s">
        <v>9</v>
      </c>
      <c r="B88" s="103">
        <v>41302</v>
      </c>
      <c r="C88" s="106"/>
      <c r="D88" s="19" t="s">
        <v>34</v>
      </c>
      <c r="E88" s="39"/>
      <c r="F88" s="109" t="str">
        <f>IF(C85&lt;0.1,"",IF(C88&lt;0.1,"",C88-C85))</f>
        <v/>
      </c>
      <c r="G88" s="109" t="str">
        <f>IF(C88&lt;0.1,"",C88-$C$6)</f>
        <v/>
      </c>
      <c r="H88" s="109" t="str">
        <f>IF(C88&lt;0.1,"",C88-$F$1)</f>
        <v/>
      </c>
      <c r="I88" s="112" t="str">
        <f t="shared" si="2"/>
        <v/>
      </c>
      <c r="J88" s="112" t="str">
        <f t="shared" si="3"/>
        <v/>
      </c>
      <c r="K88" s="115" t="str">
        <f t="shared" si="4"/>
        <v/>
      </c>
    </row>
    <row r="89" spans="1:11">
      <c r="A89" s="101"/>
      <c r="B89" s="104"/>
      <c r="C89" s="107"/>
      <c r="D89" s="15" t="s">
        <v>35</v>
      </c>
      <c r="E89" s="40"/>
      <c r="F89" s="110"/>
      <c r="G89" s="110"/>
      <c r="H89" s="110"/>
      <c r="I89" s="113"/>
      <c r="J89" s="113"/>
      <c r="K89" s="116"/>
    </row>
    <row r="90" spans="1:11" ht="14.4" thickBot="1">
      <c r="A90" s="102"/>
      <c r="B90" s="105"/>
      <c r="C90" s="108"/>
      <c r="D90" s="21" t="s">
        <v>36</v>
      </c>
      <c r="E90" s="41"/>
      <c r="F90" s="111"/>
      <c r="G90" s="111"/>
      <c r="H90" s="111"/>
      <c r="I90" s="114"/>
      <c r="J90" s="114"/>
      <c r="K90" s="117"/>
    </row>
    <row r="91" spans="1:11">
      <c r="A91" s="100" t="s">
        <v>3</v>
      </c>
      <c r="B91" s="103">
        <v>41303</v>
      </c>
      <c r="C91" s="136"/>
      <c r="D91" s="19" t="s">
        <v>34</v>
      </c>
      <c r="E91" s="39"/>
      <c r="F91" s="109" t="str">
        <f t="shared" ref="F91" si="58">IF(C88&lt;0.1,"",IF(C91&lt;0.1,"",C91-C88))</f>
        <v/>
      </c>
      <c r="G91" s="109" t="str">
        <f>IF(C91&lt;0.1,"",C91-$C$6)</f>
        <v/>
      </c>
      <c r="H91" s="109" t="str">
        <f>IF(C91&lt;0.1,"",C91-$F$1)</f>
        <v/>
      </c>
      <c r="I91" s="112" t="str">
        <f t="shared" si="2"/>
        <v/>
      </c>
      <c r="J91" s="112" t="str">
        <f t="shared" si="3"/>
        <v/>
      </c>
      <c r="K91" s="139" t="str">
        <f t="shared" si="4"/>
        <v/>
      </c>
    </row>
    <row r="92" spans="1:11">
      <c r="A92" s="101"/>
      <c r="B92" s="104"/>
      <c r="C92" s="137"/>
      <c r="D92" s="15" t="s">
        <v>35</v>
      </c>
      <c r="E92" s="40"/>
      <c r="F92" s="110"/>
      <c r="G92" s="110"/>
      <c r="H92" s="110"/>
      <c r="I92" s="113"/>
      <c r="J92" s="113"/>
      <c r="K92" s="140"/>
    </row>
    <row r="93" spans="1:11" ht="14.4" thickBot="1">
      <c r="A93" s="102"/>
      <c r="B93" s="105"/>
      <c r="C93" s="138"/>
      <c r="D93" s="21" t="s">
        <v>36</v>
      </c>
      <c r="E93" s="41"/>
      <c r="F93" s="111"/>
      <c r="G93" s="111"/>
      <c r="H93" s="111"/>
      <c r="I93" s="114"/>
      <c r="J93" s="114"/>
      <c r="K93" s="141"/>
    </row>
    <row r="94" spans="1:11">
      <c r="A94" s="100" t="s">
        <v>4</v>
      </c>
      <c r="B94" s="103">
        <v>41304</v>
      </c>
      <c r="C94" s="106"/>
      <c r="D94" s="19" t="s">
        <v>34</v>
      </c>
      <c r="E94" s="39"/>
      <c r="F94" s="109" t="str">
        <f>IF(C91&lt;0.1,"",IF(C94&lt;0.1,"",C94-C91))</f>
        <v/>
      </c>
      <c r="G94" s="109" t="str">
        <f>IF(C94&lt;0.1,"",C94-$C$6)</f>
        <v/>
      </c>
      <c r="H94" s="109" t="str">
        <f>IF(C94&lt;0.1,"",C94-$F$1)</f>
        <v/>
      </c>
      <c r="I94" s="112" t="str">
        <f t="shared" ref="I94" si="59">IF(C94&gt;1,C94-$F$2,"")</f>
        <v/>
      </c>
      <c r="J94" s="112" t="str">
        <f t="shared" ref="J94" si="60">IF(C94&gt;1,C94-$F$3,"")</f>
        <v/>
      </c>
      <c r="K94" s="115" t="str">
        <f t="shared" ref="K94" si="61">IF(C94&gt;1,C94/($F$4*$F$4),"")</f>
        <v/>
      </c>
    </row>
    <row r="95" spans="1:11">
      <c r="A95" s="101"/>
      <c r="B95" s="104"/>
      <c r="C95" s="107"/>
      <c r="D95" s="15" t="s">
        <v>35</v>
      </c>
      <c r="E95" s="40"/>
      <c r="F95" s="110"/>
      <c r="G95" s="110"/>
      <c r="H95" s="110"/>
      <c r="I95" s="113"/>
      <c r="J95" s="113"/>
      <c r="K95" s="116"/>
    </row>
    <row r="96" spans="1:11" ht="14.4" thickBot="1">
      <c r="A96" s="102"/>
      <c r="B96" s="105"/>
      <c r="C96" s="108"/>
      <c r="D96" s="21" t="s">
        <v>36</v>
      </c>
      <c r="E96" s="41"/>
      <c r="F96" s="111"/>
      <c r="G96" s="111"/>
      <c r="H96" s="111"/>
      <c r="I96" s="114"/>
      <c r="J96" s="114"/>
      <c r="K96" s="117"/>
    </row>
    <row r="97" spans="1:11">
      <c r="A97" s="100" t="s">
        <v>5</v>
      </c>
      <c r="B97" s="103">
        <v>41305</v>
      </c>
      <c r="C97" s="136"/>
      <c r="D97" s="19" t="s">
        <v>34</v>
      </c>
      <c r="E97" s="39"/>
      <c r="F97" s="109" t="str">
        <f t="shared" ref="F97" si="62">IF(C94&lt;0.1,"",IF(C97&lt;0.1,"",C97-C94))</f>
        <v/>
      </c>
      <c r="G97" s="109" t="str">
        <f>IF(C97&lt;0.1,"",C97-$C$6)</f>
        <v/>
      </c>
      <c r="H97" s="109" t="str">
        <f>IF(C97&lt;0.1,"",C97-$F$1)</f>
        <v/>
      </c>
      <c r="I97" s="112" t="str">
        <f t="shared" ref="I97" si="63">IF(C97&gt;1,C97-$F$2,"")</f>
        <v/>
      </c>
      <c r="J97" s="112" t="str">
        <f t="shared" ref="J97" si="64">IF(C97&gt;1,C97-$F$3,"")</f>
        <v/>
      </c>
      <c r="K97" s="139" t="str">
        <f t="shared" ref="K97" si="65">IF(C97&gt;1,C97/($F$4*$F$4),"")</f>
        <v/>
      </c>
    </row>
    <row r="98" spans="1:11">
      <c r="A98" s="101"/>
      <c r="B98" s="104"/>
      <c r="C98" s="137"/>
      <c r="D98" s="15" t="s">
        <v>35</v>
      </c>
      <c r="E98" s="40"/>
      <c r="F98" s="110"/>
      <c r="G98" s="110"/>
      <c r="H98" s="110"/>
      <c r="I98" s="113"/>
      <c r="J98" s="113"/>
      <c r="K98" s="140"/>
    </row>
    <row r="99" spans="1:11" ht="14.4" thickBot="1">
      <c r="A99" s="102"/>
      <c r="B99" s="105"/>
      <c r="C99" s="138"/>
      <c r="D99" s="21" t="s">
        <v>36</v>
      </c>
      <c r="E99" s="41"/>
      <c r="F99" s="111"/>
      <c r="G99" s="111"/>
      <c r="H99" s="111"/>
      <c r="I99" s="114"/>
      <c r="J99" s="114"/>
      <c r="K99" s="141"/>
    </row>
  </sheetData>
  <sheetProtection password="B886" sheet="1" objects="1" scenarios="1" formatCells="0" formatColumns="0" formatRows="0" insertColumns="0" insertRows="0" insertHyperlinks="0" deleteColumns="0" deleteRows="0" selectLockedCells="1" sort="0" autoFilter="0" pivotTables="0"/>
  <mergeCells count="288">
    <mergeCell ref="C1:E1"/>
    <mergeCell ref="H1:K1"/>
    <mergeCell ref="C2:E2"/>
    <mergeCell ref="H2:K2"/>
    <mergeCell ref="C3:E3"/>
    <mergeCell ref="H3:K3"/>
    <mergeCell ref="C4:E4"/>
    <mergeCell ref="H4:J4"/>
    <mergeCell ref="D5:E5"/>
    <mergeCell ref="A7:A9"/>
    <mergeCell ref="B7:B9"/>
    <mergeCell ref="C7:C9"/>
    <mergeCell ref="F7:F9"/>
    <mergeCell ref="G7:G9"/>
    <mergeCell ref="H7:H9"/>
    <mergeCell ref="I7:I9"/>
    <mergeCell ref="J7:J9"/>
    <mergeCell ref="K7:K9"/>
    <mergeCell ref="A10:A12"/>
    <mergeCell ref="B10:B12"/>
    <mergeCell ref="C10:C12"/>
    <mergeCell ref="F10:F12"/>
    <mergeCell ref="G10:G12"/>
    <mergeCell ref="H10:H12"/>
    <mergeCell ref="I10:I12"/>
    <mergeCell ref="J10:J12"/>
    <mergeCell ref="K10:K12"/>
    <mergeCell ref="A13:A15"/>
    <mergeCell ref="B13:B15"/>
    <mergeCell ref="C13:C15"/>
    <mergeCell ref="F13:F15"/>
    <mergeCell ref="G13:G15"/>
    <mergeCell ref="H13:H15"/>
    <mergeCell ref="I13:I15"/>
    <mergeCell ref="J13:J15"/>
    <mergeCell ref="K13:K15"/>
    <mergeCell ref="I16:I18"/>
    <mergeCell ref="J16:J18"/>
    <mergeCell ref="K16:K18"/>
    <mergeCell ref="A19:A21"/>
    <mergeCell ref="B19:B21"/>
    <mergeCell ref="C19:C21"/>
    <mergeCell ref="F19:F21"/>
    <mergeCell ref="G19:G21"/>
    <mergeCell ref="H19:H21"/>
    <mergeCell ref="I19:I21"/>
    <mergeCell ref="A16:A18"/>
    <mergeCell ref="B16:B18"/>
    <mergeCell ref="C16:C18"/>
    <mergeCell ref="F16:F18"/>
    <mergeCell ref="G16:G18"/>
    <mergeCell ref="H16:H18"/>
    <mergeCell ref="J19:J21"/>
    <mergeCell ref="K19:K21"/>
    <mergeCell ref="A22:A24"/>
    <mergeCell ref="B22:B24"/>
    <mergeCell ref="C22:C24"/>
    <mergeCell ref="F22:F24"/>
    <mergeCell ref="G22:G24"/>
    <mergeCell ref="H22:H24"/>
    <mergeCell ref="I22:I24"/>
    <mergeCell ref="J22:J24"/>
    <mergeCell ref="K22:K24"/>
    <mergeCell ref="A25:A27"/>
    <mergeCell ref="B25:B27"/>
    <mergeCell ref="C25:C27"/>
    <mergeCell ref="F25:F27"/>
    <mergeCell ref="G25:G27"/>
    <mergeCell ref="H25:H27"/>
    <mergeCell ref="I25:I27"/>
    <mergeCell ref="J25:J27"/>
    <mergeCell ref="K25:K27"/>
    <mergeCell ref="I28:I30"/>
    <mergeCell ref="J28:J30"/>
    <mergeCell ref="K28:K30"/>
    <mergeCell ref="A31:A33"/>
    <mergeCell ref="B31:B33"/>
    <mergeCell ref="C31:C33"/>
    <mergeCell ref="F31:F33"/>
    <mergeCell ref="G31:G33"/>
    <mergeCell ref="H31:H33"/>
    <mergeCell ref="I31:I33"/>
    <mergeCell ref="A28:A30"/>
    <mergeCell ref="B28:B30"/>
    <mergeCell ref="C28:C30"/>
    <mergeCell ref="F28:F30"/>
    <mergeCell ref="G28:G30"/>
    <mergeCell ref="H28:H30"/>
    <mergeCell ref="J31:J33"/>
    <mergeCell ref="K31:K33"/>
    <mergeCell ref="A34:A36"/>
    <mergeCell ref="B34:B36"/>
    <mergeCell ref="C34:C36"/>
    <mergeCell ref="F34:F36"/>
    <mergeCell ref="G34:G36"/>
    <mergeCell ref="H34:H36"/>
    <mergeCell ref="I34:I36"/>
    <mergeCell ref="J34:J36"/>
    <mergeCell ref="K34:K36"/>
    <mergeCell ref="A37:A39"/>
    <mergeCell ref="B37:B39"/>
    <mergeCell ref="C37:C39"/>
    <mergeCell ref="F37:F39"/>
    <mergeCell ref="G37:G39"/>
    <mergeCell ref="H37:H39"/>
    <mergeCell ref="I37:I39"/>
    <mergeCell ref="J37:J39"/>
    <mergeCell ref="K37:K39"/>
    <mergeCell ref="I40:I42"/>
    <mergeCell ref="J40:J42"/>
    <mergeCell ref="K40:K42"/>
    <mergeCell ref="A43:A45"/>
    <mergeCell ref="B43:B45"/>
    <mergeCell ref="C43:C45"/>
    <mergeCell ref="F43:F45"/>
    <mergeCell ref="G43:G45"/>
    <mergeCell ref="H43:H45"/>
    <mergeCell ref="I43:I45"/>
    <mergeCell ref="A40:A42"/>
    <mergeCell ref="B40:B42"/>
    <mergeCell ref="C40:C42"/>
    <mergeCell ref="F40:F42"/>
    <mergeCell ref="G40:G42"/>
    <mergeCell ref="H40:H42"/>
    <mergeCell ref="J43:J45"/>
    <mergeCell ref="K43:K45"/>
    <mergeCell ref="A46:A48"/>
    <mergeCell ref="B46:B48"/>
    <mergeCell ref="C46:C48"/>
    <mergeCell ref="F46:F48"/>
    <mergeCell ref="G46:G48"/>
    <mergeCell ref="H46:H48"/>
    <mergeCell ref="I46:I48"/>
    <mergeCell ref="J46:J48"/>
    <mergeCell ref="K46:K48"/>
    <mergeCell ref="A49:A51"/>
    <mergeCell ref="B49:B51"/>
    <mergeCell ref="C49:C51"/>
    <mergeCell ref="F49:F51"/>
    <mergeCell ref="G49:G51"/>
    <mergeCell ref="H49:H51"/>
    <mergeCell ref="I49:I51"/>
    <mergeCell ref="J49:J51"/>
    <mergeCell ref="K49:K51"/>
    <mergeCell ref="I52:I54"/>
    <mergeCell ref="J52:J54"/>
    <mergeCell ref="K52:K54"/>
    <mergeCell ref="A55:A57"/>
    <mergeCell ref="B55:B57"/>
    <mergeCell ref="C55:C57"/>
    <mergeCell ref="F55:F57"/>
    <mergeCell ref="G55:G57"/>
    <mergeCell ref="H55:H57"/>
    <mergeCell ref="I55:I57"/>
    <mergeCell ref="A52:A54"/>
    <mergeCell ref="B52:B54"/>
    <mergeCell ref="C52:C54"/>
    <mergeCell ref="F52:F54"/>
    <mergeCell ref="G52:G54"/>
    <mergeCell ref="H52:H54"/>
    <mergeCell ref="J55:J57"/>
    <mergeCell ref="K55:K57"/>
    <mergeCell ref="A58:A60"/>
    <mergeCell ref="B58:B60"/>
    <mergeCell ref="C58:C60"/>
    <mergeCell ref="F58:F60"/>
    <mergeCell ref="G58:G60"/>
    <mergeCell ref="H58:H60"/>
    <mergeCell ref="I58:I60"/>
    <mergeCell ref="J58:J60"/>
    <mergeCell ref="K58:K60"/>
    <mergeCell ref="A61:A63"/>
    <mergeCell ref="B61:B63"/>
    <mergeCell ref="C61:C63"/>
    <mergeCell ref="F61:F63"/>
    <mergeCell ref="G61:G63"/>
    <mergeCell ref="H61:H63"/>
    <mergeCell ref="I61:I63"/>
    <mergeCell ref="J61:J63"/>
    <mergeCell ref="K61:K63"/>
    <mergeCell ref="I64:I66"/>
    <mergeCell ref="J64:J66"/>
    <mergeCell ref="K64:K66"/>
    <mergeCell ref="A67:A69"/>
    <mergeCell ref="B67:B69"/>
    <mergeCell ref="C67:C69"/>
    <mergeCell ref="F67:F69"/>
    <mergeCell ref="G67:G69"/>
    <mergeCell ref="H67:H69"/>
    <mergeCell ref="I67:I69"/>
    <mergeCell ref="A64:A66"/>
    <mergeCell ref="B64:B66"/>
    <mergeCell ref="C64:C66"/>
    <mergeCell ref="F64:F66"/>
    <mergeCell ref="G64:G66"/>
    <mergeCell ref="H64:H66"/>
    <mergeCell ref="J67:J69"/>
    <mergeCell ref="K67:K69"/>
    <mergeCell ref="A70:A72"/>
    <mergeCell ref="B70:B72"/>
    <mergeCell ref="C70:C72"/>
    <mergeCell ref="F70:F72"/>
    <mergeCell ref="G70:G72"/>
    <mergeCell ref="H70:H72"/>
    <mergeCell ref="I70:I72"/>
    <mergeCell ref="J70:J72"/>
    <mergeCell ref="K70:K72"/>
    <mergeCell ref="A73:A75"/>
    <mergeCell ref="B73:B75"/>
    <mergeCell ref="C73:C75"/>
    <mergeCell ref="F73:F75"/>
    <mergeCell ref="G73:G75"/>
    <mergeCell ref="H73:H75"/>
    <mergeCell ref="I73:I75"/>
    <mergeCell ref="J73:J75"/>
    <mergeCell ref="K73:K75"/>
    <mergeCell ref="I76:I78"/>
    <mergeCell ref="J76:J78"/>
    <mergeCell ref="K76:K78"/>
    <mergeCell ref="A79:A81"/>
    <mergeCell ref="B79:B81"/>
    <mergeCell ref="C79:C81"/>
    <mergeCell ref="F79:F81"/>
    <mergeCell ref="G79:G81"/>
    <mergeCell ref="H79:H81"/>
    <mergeCell ref="I79:I81"/>
    <mergeCell ref="A76:A78"/>
    <mergeCell ref="B76:B78"/>
    <mergeCell ref="C76:C78"/>
    <mergeCell ref="F76:F78"/>
    <mergeCell ref="G76:G78"/>
    <mergeCell ref="H76:H78"/>
    <mergeCell ref="J79:J81"/>
    <mergeCell ref="K79:K81"/>
    <mergeCell ref="A82:A84"/>
    <mergeCell ref="B82:B84"/>
    <mergeCell ref="C82:C84"/>
    <mergeCell ref="F82:F84"/>
    <mergeCell ref="G82:G84"/>
    <mergeCell ref="H82:H84"/>
    <mergeCell ref="I82:I84"/>
    <mergeCell ref="J82:J84"/>
    <mergeCell ref="K82:K84"/>
    <mergeCell ref="A85:A87"/>
    <mergeCell ref="B85:B87"/>
    <mergeCell ref="C85:C87"/>
    <mergeCell ref="F85:F87"/>
    <mergeCell ref="G85:G87"/>
    <mergeCell ref="H85:H87"/>
    <mergeCell ref="I85:I87"/>
    <mergeCell ref="J85:J87"/>
    <mergeCell ref="K85:K87"/>
    <mergeCell ref="I88:I90"/>
    <mergeCell ref="J88:J90"/>
    <mergeCell ref="K88:K90"/>
    <mergeCell ref="A91:A93"/>
    <mergeCell ref="B91:B93"/>
    <mergeCell ref="C91:C93"/>
    <mergeCell ref="F91:F93"/>
    <mergeCell ref="G91:G93"/>
    <mergeCell ref="H91:H93"/>
    <mergeCell ref="I91:I93"/>
    <mergeCell ref="A88:A90"/>
    <mergeCell ref="B88:B90"/>
    <mergeCell ref="C88:C90"/>
    <mergeCell ref="F88:F90"/>
    <mergeCell ref="G88:G90"/>
    <mergeCell ref="H88:H90"/>
    <mergeCell ref="J91:J93"/>
    <mergeCell ref="K91:K93"/>
    <mergeCell ref="A94:A96"/>
    <mergeCell ref="B94:B96"/>
    <mergeCell ref="C94:C96"/>
    <mergeCell ref="F94:F96"/>
    <mergeCell ref="G94:G96"/>
    <mergeCell ref="H94:H96"/>
    <mergeCell ref="I94:I96"/>
    <mergeCell ref="J94:J96"/>
    <mergeCell ref="K94:K96"/>
    <mergeCell ref="A97:A99"/>
    <mergeCell ref="B97:B99"/>
    <mergeCell ref="C97:C99"/>
    <mergeCell ref="F97:F99"/>
    <mergeCell ref="G97:G99"/>
    <mergeCell ref="H97:H99"/>
    <mergeCell ref="I97:I99"/>
    <mergeCell ref="J97:J99"/>
    <mergeCell ref="K97:K99"/>
  </mergeCells>
  <conditionalFormatting sqref="J7:J28 J31:J46 J49 J52 J55 J58 J61 J64 J67 J70 J73 J76 J79 J82 J85 F88:H88 J88 J91 F7:F28 G7:G13 F31:G31 F34:G46 F91:H91 H7:H28 G16 G19 G22 G25 G28 H31:H46 F49:H49 F52:H52 F55:H55 F58:H58 F61:H61 F64:H64 F67:H67 F70:H70 F73:H73 F76:H76 F79:H79 F82:H82 F85:H85">
    <cfRule type="cellIs" dxfId="68" priority="7" operator="lessThan">
      <formula>0</formula>
    </cfRule>
  </conditionalFormatting>
  <conditionalFormatting sqref="I7:J28 I31:J46 I49:J49 I52:J52 I55:J55 I58:J58 I61:J61 I64:J64 I67:J67 I70:J70 I73:J73 I76:J76 I79:J79 I82:J82 I85:J85 I88:J88 I91:J91">
    <cfRule type="cellIs" dxfId="67" priority="5" operator="equal">
      <formula>0</formula>
    </cfRule>
    <cfRule type="cellIs" dxfId="66" priority="6" operator="lessThan">
      <formula>0</formula>
    </cfRule>
  </conditionalFormatting>
  <conditionalFormatting sqref="F94:H94 J94 J97 F97:H97">
    <cfRule type="cellIs" dxfId="65" priority="4" operator="lessThan">
      <formula>0</formula>
    </cfRule>
  </conditionalFormatting>
  <conditionalFormatting sqref="I94:J94 I97:J97">
    <cfRule type="cellIs" dxfId="64" priority="2" operator="equal">
      <formula>0</formula>
    </cfRule>
    <cfRule type="cellIs" dxfId="63" priority="3" operator="lessThan">
      <formula>0</formula>
    </cfRule>
  </conditionalFormatting>
  <conditionalFormatting sqref="F2">
    <cfRule type="cellIs" dxfId="62" priority="1" operator="greaterThan">
      <formula>0</formula>
    </cfRule>
  </conditionalFormatting>
  <pageMargins left="0.70866141732283472" right="0.70866141732283472" top="0.78740157480314965" bottom="0.78740157480314965" header="0.31496062992125984" footer="0.31496062992125984"/>
  <pageSetup paperSize="9" scale="72" fitToHeight="0" orientation="landscape" verticalDpi="0" r:id="rId1"/>
  <headerFooter>
    <oddFooter>&amp;LCopyright: Dominique Clarier 2012&amp;Cwww.dclarier.com</oddFooter>
  </headerFooter>
  <legacyDrawing r:id="rId2"/>
</worksheet>
</file>

<file path=xl/worksheets/sheet5.xml><?xml version="1.0" encoding="utf-8"?>
<worksheet xmlns="http://schemas.openxmlformats.org/spreadsheetml/2006/main" xmlns:r="http://schemas.openxmlformats.org/officeDocument/2006/relationships">
  <sheetPr>
    <pageSetUpPr fitToPage="1"/>
  </sheetPr>
  <dimension ref="A1:K90"/>
  <sheetViews>
    <sheetView showGridLines="0" showRowColHeaders="0" zoomScale="80" zoomScaleNormal="80" workbookViewId="0">
      <pane xSplit="2" ySplit="6" topLeftCell="C7" activePane="bottomRight" state="frozenSplit"/>
      <selection activeCell="E34" sqref="E34"/>
      <selection pane="topRight" activeCell="E34" sqref="E34"/>
      <selection pane="bottomLeft" activeCell="E34" sqref="E34"/>
      <selection pane="bottomRight" activeCell="E41" sqref="E41"/>
    </sheetView>
  </sheetViews>
  <sheetFormatPr baseColWidth="10" defaultColWidth="11.44140625" defaultRowHeight="13.8"/>
  <cols>
    <col min="1" max="1" width="5.33203125" style="4" bestFit="1" customWidth="1"/>
    <col min="2" max="2" width="13.6640625" style="4" customWidth="1"/>
    <col min="3" max="3" width="15.6640625" style="4" customWidth="1"/>
    <col min="4" max="4" width="5" style="18" customWidth="1"/>
    <col min="5" max="5" width="54.5546875" style="11" customWidth="1"/>
    <col min="6" max="11" width="15.6640625" style="4" customWidth="1"/>
    <col min="12" max="16384" width="11.44140625" style="5"/>
  </cols>
  <sheetData>
    <row r="1" spans="1:11" ht="28.5" customHeight="1">
      <c r="A1" s="12"/>
      <c r="B1" s="7"/>
      <c r="C1" s="123" t="s">
        <v>33</v>
      </c>
      <c r="D1" s="124"/>
      <c r="E1" s="124"/>
      <c r="F1" s="43">
        <f>'Basisdaten eingeben'!E4</f>
        <v>0</v>
      </c>
      <c r="G1" s="44" t="s">
        <v>10</v>
      </c>
      <c r="H1" s="125" t="s">
        <v>65</v>
      </c>
      <c r="I1" s="125"/>
      <c r="J1" s="125"/>
      <c r="K1" s="126"/>
    </row>
    <row r="2" spans="1:11" ht="28.5" customHeight="1">
      <c r="A2" s="12"/>
      <c r="B2" s="7"/>
      <c r="C2" s="127" t="s">
        <v>30</v>
      </c>
      <c r="D2" s="128"/>
      <c r="E2" s="128"/>
      <c r="F2" s="69"/>
      <c r="G2" s="45" t="s">
        <v>10</v>
      </c>
      <c r="H2" s="129"/>
      <c r="I2" s="129"/>
      <c r="J2" s="129"/>
      <c r="K2" s="130"/>
    </row>
    <row r="3" spans="1:11" ht="29.25" customHeight="1">
      <c r="A3" s="12"/>
      <c r="B3" s="7"/>
      <c r="C3" s="127" t="s">
        <v>29</v>
      </c>
      <c r="D3" s="128"/>
      <c r="E3" s="128"/>
      <c r="F3" s="46">
        <f>'Basisdaten eingeben'!E5</f>
        <v>0</v>
      </c>
      <c r="G3" s="45" t="s">
        <v>10</v>
      </c>
      <c r="H3" s="129">
        <f>'Basisdaten eingeben'!E3</f>
        <v>0</v>
      </c>
      <c r="I3" s="129"/>
      <c r="J3" s="129"/>
      <c r="K3" s="130"/>
    </row>
    <row r="4" spans="1:11" ht="27.75" customHeight="1" thickBot="1">
      <c r="A4" s="12"/>
      <c r="B4" s="7"/>
      <c r="C4" s="118" t="s">
        <v>21</v>
      </c>
      <c r="D4" s="119"/>
      <c r="E4" s="119"/>
      <c r="F4" s="47">
        <f>'Basisdaten eingeben'!E6</f>
        <v>0</v>
      </c>
      <c r="G4" s="48" t="s">
        <v>11</v>
      </c>
      <c r="H4" s="120"/>
      <c r="I4" s="120"/>
      <c r="J4" s="120"/>
      <c r="K4" s="13"/>
    </row>
    <row r="5" spans="1:11" s="9" customFormat="1" ht="55.2">
      <c r="A5" s="24" t="s">
        <v>2</v>
      </c>
      <c r="B5" s="25" t="s">
        <v>0</v>
      </c>
      <c r="C5" s="26" t="s">
        <v>24</v>
      </c>
      <c r="D5" s="121" t="s">
        <v>28</v>
      </c>
      <c r="E5" s="122"/>
      <c r="F5" s="27" t="s">
        <v>22</v>
      </c>
      <c r="G5" s="27" t="s">
        <v>39</v>
      </c>
      <c r="H5" s="28" t="s">
        <v>23</v>
      </c>
      <c r="I5" s="29" t="s">
        <v>25</v>
      </c>
      <c r="J5" s="29" t="s">
        <v>27</v>
      </c>
      <c r="K5" s="30" t="s">
        <v>1</v>
      </c>
    </row>
    <row r="6" spans="1:11" s="79" customFormat="1" ht="30" customHeight="1" thickBot="1">
      <c r="A6" s="80" t="s">
        <v>5</v>
      </c>
      <c r="B6" s="81">
        <v>41305</v>
      </c>
      <c r="C6" s="72">
        <f>Januar!C97</f>
        <v>0</v>
      </c>
      <c r="D6" s="73"/>
      <c r="E6" s="74"/>
      <c r="F6" s="75"/>
      <c r="G6" s="75"/>
      <c r="H6" s="76"/>
      <c r="I6" s="77"/>
      <c r="J6" s="77"/>
      <c r="K6" s="78"/>
    </row>
    <row r="7" spans="1:11">
      <c r="A7" s="100" t="s">
        <v>6</v>
      </c>
      <c r="B7" s="103">
        <v>40940</v>
      </c>
      <c r="C7" s="106"/>
      <c r="D7" s="19" t="s">
        <v>34</v>
      </c>
      <c r="E7" s="20"/>
      <c r="F7" s="109" t="str">
        <f>IF(C6&lt;0.1,"",IF(C7&lt;0.1,"",C7-C6))</f>
        <v/>
      </c>
      <c r="G7" s="109" t="str">
        <f t="shared" ref="G7" si="0">IF(C7&lt;0.1,"",C7-$C$6)</f>
        <v/>
      </c>
      <c r="H7" s="109" t="str">
        <f t="shared" ref="H7" si="1">IF(C7&lt;0.1,"",C7-$F$1)</f>
        <v/>
      </c>
      <c r="I7" s="112" t="str">
        <f t="shared" ref="I7:I88" si="2">IF(C7&gt;1,C7-$F$2,"")</f>
        <v/>
      </c>
      <c r="J7" s="112" t="str">
        <f t="shared" ref="J7:J88" si="3">IF(C7&gt;1,C7-$F$3,"")</f>
        <v/>
      </c>
      <c r="K7" s="115" t="str">
        <f t="shared" ref="K7:K88" si="4">IF(C7&gt;1,C7/($F$4*$F$4),"")</f>
        <v/>
      </c>
    </row>
    <row r="8" spans="1:11">
      <c r="A8" s="101"/>
      <c r="B8" s="104"/>
      <c r="C8" s="107"/>
      <c r="D8" s="15" t="s">
        <v>35</v>
      </c>
      <c r="E8" s="16"/>
      <c r="F8" s="110"/>
      <c r="G8" s="110"/>
      <c r="H8" s="110"/>
      <c r="I8" s="113"/>
      <c r="J8" s="113"/>
      <c r="K8" s="116"/>
    </row>
    <row r="9" spans="1:11" ht="14.4" thickBot="1">
      <c r="A9" s="102"/>
      <c r="B9" s="105"/>
      <c r="C9" s="108"/>
      <c r="D9" s="21" t="s">
        <v>36</v>
      </c>
      <c r="E9" s="22"/>
      <c r="F9" s="111"/>
      <c r="G9" s="111"/>
      <c r="H9" s="111"/>
      <c r="I9" s="114"/>
      <c r="J9" s="114"/>
      <c r="K9" s="117"/>
    </row>
    <row r="10" spans="1:11">
      <c r="A10" s="100" t="s">
        <v>7</v>
      </c>
      <c r="B10" s="103">
        <v>40941</v>
      </c>
      <c r="C10" s="106"/>
      <c r="D10" s="19" t="s">
        <v>34</v>
      </c>
      <c r="E10" s="20"/>
      <c r="F10" s="109" t="str">
        <f>IF(C7&lt;0.1,"",IF(C10&lt;0.1,"",C10-C7))</f>
        <v/>
      </c>
      <c r="G10" s="109" t="str">
        <f t="shared" ref="G10" si="5">IF(C10&lt;0.1,"",C10-$C$6)</f>
        <v/>
      </c>
      <c r="H10" s="109" t="str">
        <f t="shared" ref="H10" si="6">IF(C10&lt;0.1,"",C10-$F$1)</f>
        <v/>
      </c>
      <c r="I10" s="112" t="str">
        <f t="shared" si="2"/>
        <v/>
      </c>
      <c r="J10" s="112" t="str">
        <f t="shared" si="3"/>
        <v/>
      </c>
      <c r="K10" s="115" t="str">
        <f t="shared" si="4"/>
        <v/>
      </c>
    </row>
    <row r="11" spans="1:11">
      <c r="A11" s="101"/>
      <c r="B11" s="104"/>
      <c r="C11" s="107"/>
      <c r="D11" s="15" t="s">
        <v>35</v>
      </c>
      <c r="E11" s="16"/>
      <c r="F11" s="110"/>
      <c r="G11" s="110"/>
      <c r="H11" s="110"/>
      <c r="I11" s="113"/>
      <c r="J11" s="113"/>
      <c r="K11" s="116"/>
    </row>
    <row r="12" spans="1:11" ht="14.4" thickBot="1">
      <c r="A12" s="102"/>
      <c r="B12" s="105"/>
      <c r="C12" s="108"/>
      <c r="D12" s="21" t="s">
        <v>36</v>
      </c>
      <c r="E12" s="22"/>
      <c r="F12" s="111"/>
      <c r="G12" s="111"/>
      <c r="H12" s="111"/>
      <c r="I12" s="114"/>
      <c r="J12" s="114"/>
      <c r="K12" s="117"/>
    </row>
    <row r="13" spans="1:11">
      <c r="A13" s="100" t="s">
        <v>8</v>
      </c>
      <c r="B13" s="103">
        <v>40942</v>
      </c>
      <c r="C13" s="106"/>
      <c r="D13" s="19" t="s">
        <v>34</v>
      </c>
      <c r="E13" s="20"/>
      <c r="F13" s="109" t="str">
        <f>IF(C10&lt;0.1,"",IF(C13&lt;0.1,"",C13-C10))</f>
        <v/>
      </c>
      <c r="G13" s="109" t="str">
        <f t="shared" ref="G13" si="7">IF(C13&lt;0.1,"",C13-$C$6)</f>
        <v/>
      </c>
      <c r="H13" s="109" t="str">
        <f t="shared" ref="H13" si="8">IF(C13&lt;0.1,"",C13-$F$1)</f>
        <v/>
      </c>
      <c r="I13" s="112" t="str">
        <f t="shared" si="2"/>
        <v/>
      </c>
      <c r="J13" s="112" t="str">
        <f t="shared" si="3"/>
        <v/>
      </c>
      <c r="K13" s="115" t="str">
        <f t="shared" si="4"/>
        <v/>
      </c>
    </row>
    <row r="14" spans="1:11">
      <c r="A14" s="101"/>
      <c r="B14" s="104"/>
      <c r="C14" s="107"/>
      <c r="D14" s="15" t="s">
        <v>35</v>
      </c>
      <c r="E14" s="16"/>
      <c r="F14" s="110"/>
      <c r="G14" s="110"/>
      <c r="H14" s="110"/>
      <c r="I14" s="113"/>
      <c r="J14" s="113"/>
      <c r="K14" s="116"/>
    </row>
    <row r="15" spans="1:11" ht="14.4" thickBot="1">
      <c r="A15" s="102"/>
      <c r="B15" s="105"/>
      <c r="C15" s="108"/>
      <c r="D15" s="21" t="s">
        <v>36</v>
      </c>
      <c r="E15" s="22"/>
      <c r="F15" s="111"/>
      <c r="G15" s="111"/>
      <c r="H15" s="111"/>
      <c r="I15" s="114"/>
      <c r="J15" s="114"/>
      <c r="K15" s="117"/>
    </row>
    <row r="16" spans="1:11">
      <c r="A16" s="100" t="s">
        <v>9</v>
      </c>
      <c r="B16" s="103">
        <v>40943</v>
      </c>
      <c r="C16" s="106"/>
      <c r="D16" s="19" t="s">
        <v>34</v>
      </c>
      <c r="E16" s="20"/>
      <c r="F16" s="109" t="str">
        <f>IF(C13&lt;0.1,"",IF(C16&lt;0.1,"",C16-C13))</f>
        <v/>
      </c>
      <c r="G16" s="109" t="str">
        <f t="shared" ref="G16" si="9">IF(C16&lt;0.1,"",C16-$C$6)</f>
        <v/>
      </c>
      <c r="H16" s="109" t="str">
        <f t="shared" ref="H16" si="10">IF(C16&lt;0.1,"",C16-$F$1)</f>
        <v/>
      </c>
      <c r="I16" s="112" t="str">
        <f t="shared" si="2"/>
        <v/>
      </c>
      <c r="J16" s="112" t="str">
        <f t="shared" si="3"/>
        <v/>
      </c>
      <c r="K16" s="115" t="str">
        <f t="shared" si="4"/>
        <v/>
      </c>
    </row>
    <row r="17" spans="1:11">
      <c r="A17" s="101"/>
      <c r="B17" s="104"/>
      <c r="C17" s="107"/>
      <c r="D17" s="15" t="s">
        <v>35</v>
      </c>
      <c r="E17" s="16"/>
      <c r="F17" s="110"/>
      <c r="G17" s="110"/>
      <c r="H17" s="110"/>
      <c r="I17" s="113"/>
      <c r="J17" s="113"/>
      <c r="K17" s="116"/>
    </row>
    <row r="18" spans="1:11" ht="14.4" thickBot="1">
      <c r="A18" s="102"/>
      <c r="B18" s="105"/>
      <c r="C18" s="108"/>
      <c r="D18" s="21" t="s">
        <v>36</v>
      </c>
      <c r="E18" s="22"/>
      <c r="F18" s="111"/>
      <c r="G18" s="111"/>
      <c r="H18" s="111"/>
      <c r="I18" s="114"/>
      <c r="J18" s="114"/>
      <c r="K18" s="117"/>
    </row>
    <row r="19" spans="1:11">
      <c r="A19" s="100" t="s">
        <v>3</v>
      </c>
      <c r="B19" s="103">
        <v>40944</v>
      </c>
      <c r="C19" s="106"/>
      <c r="D19" s="19" t="s">
        <v>34</v>
      </c>
      <c r="E19" s="39"/>
      <c r="F19" s="109" t="str">
        <f>IF(C16&lt;0.1,"",IF(C19&lt;0.1,"",C19-C16))</f>
        <v/>
      </c>
      <c r="G19" s="109" t="str">
        <f t="shared" ref="G19" si="11">IF(C19&lt;0.1,"",C19-$C$6)</f>
        <v/>
      </c>
      <c r="H19" s="109" t="str">
        <f t="shared" ref="H19" si="12">IF(C19&lt;0.1,"",C19-$F$1)</f>
        <v/>
      </c>
      <c r="I19" s="112" t="str">
        <f t="shared" si="2"/>
        <v/>
      </c>
      <c r="J19" s="112" t="str">
        <f t="shared" si="3"/>
        <v/>
      </c>
      <c r="K19" s="115" t="str">
        <f t="shared" si="4"/>
        <v/>
      </c>
    </row>
    <row r="20" spans="1:11">
      <c r="A20" s="101"/>
      <c r="B20" s="104"/>
      <c r="C20" s="107"/>
      <c r="D20" s="15" t="s">
        <v>35</v>
      </c>
      <c r="E20" s="40"/>
      <c r="F20" s="110"/>
      <c r="G20" s="110"/>
      <c r="H20" s="110"/>
      <c r="I20" s="113"/>
      <c r="J20" s="113"/>
      <c r="K20" s="116"/>
    </row>
    <row r="21" spans="1:11" ht="14.4" thickBot="1">
      <c r="A21" s="102"/>
      <c r="B21" s="105"/>
      <c r="C21" s="108"/>
      <c r="D21" s="21" t="s">
        <v>36</v>
      </c>
      <c r="E21" s="41"/>
      <c r="F21" s="111"/>
      <c r="G21" s="111"/>
      <c r="H21" s="111"/>
      <c r="I21" s="114"/>
      <c r="J21" s="114"/>
      <c r="K21" s="117"/>
    </row>
    <row r="22" spans="1:11">
      <c r="A22" s="100" t="s">
        <v>4</v>
      </c>
      <c r="B22" s="103">
        <v>40945</v>
      </c>
      <c r="C22" s="106"/>
      <c r="D22" s="19" t="s">
        <v>34</v>
      </c>
      <c r="E22" s="39"/>
      <c r="F22" s="109" t="str">
        <f>IF(C19&lt;0.1,"",IF(C22&lt;0.1,"",C22-C19))</f>
        <v/>
      </c>
      <c r="G22" s="109" t="str">
        <f t="shared" ref="G22" si="13">IF(C22&lt;0.1,"",C22-$C$6)</f>
        <v/>
      </c>
      <c r="H22" s="109" t="str">
        <f t="shared" ref="H22" si="14">IF(C22&lt;0.1,"",C22-$F$1)</f>
        <v/>
      </c>
      <c r="I22" s="112" t="str">
        <f t="shared" si="2"/>
        <v/>
      </c>
      <c r="J22" s="112" t="str">
        <f t="shared" si="3"/>
        <v/>
      </c>
      <c r="K22" s="115" t="str">
        <f t="shared" si="4"/>
        <v/>
      </c>
    </row>
    <row r="23" spans="1:11">
      <c r="A23" s="101"/>
      <c r="B23" s="104"/>
      <c r="C23" s="107"/>
      <c r="D23" s="15" t="s">
        <v>35</v>
      </c>
      <c r="E23" s="40"/>
      <c r="F23" s="110"/>
      <c r="G23" s="110"/>
      <c r="H23" s="110"/>
      <c r="I23" s="113"/>
      <c r="J23" s="113"/>
      <c r="K23" s="116"/>
    </row>
    <row r="24" spans="1:11" ht="14.4" thickBot="1">
      <c r="A24" s="102"/>
      <c r="B24" s="105"/>
      <c r="C24" s="108"/>
      <c r="D24" s="21" t="s">
        <v>36</v>
      </c>
      <c r="E24" s="41"/>
      <c r="F24" s="111"/>
      <c r="G24" s="111"/>
      <c r="H24" s="111"/>
      <c r="I24" s="114"/>
      <c r="J24" s="114"/>
      <c r="K24" s="117"/>
    </row>
    <row r="25" spans="1:11">
      <c r="A25" s="100" t="s">
        <v>5</v>
      </c>
      <c r="B25" s="103">
        <v>40946</v>
      </c>
      <c r="C25" s="106"/>
      <c r="D25" s="19" t="s">
        <v>34</v>
      </c>
      <c r="E25" s="39"/>
      <c r="F25" s="109" t="str">
        <f>IF(C22&lt;0.1,"",IF(C25&lt;0.1,"",C25-C22))</f>
        <v/>
      </c>
      <c r="G25" s="109" t="str">
        <f t="shared" ref="G25" si="15">IF(C25&lt;0.1,"",C25-$C$6)</f>
        <v/>
      </c>
      <c r="H25" s="109" t="str">
        <f t="shared" ref="H25" si="16">IF(C25&lt;0.1,"",C25-$F$1)</f>
        <v/>
      </c>
      <c r="I25" s="112" t="str">
        <f t="shared" si="2"/>
        <v/>
      </c>
      <c r="J25" s="112" t="str">
        <f t="shared" si="3"/>
        <v/>
      </c>
      <c r="K25" s="115" t="str">
        <f t="shared" si="4"/>
        <v/>
      </c>
    </row>
    <row r="26" spans="1:11">
      <c r="A26" s="101"/>
      <c r="B26" s="104"/>
      <c r="C26" s="107"/>
      <c r="D26" s="15" t="s">
        <v>35</v>
      </c>
      <c r="E26" s="40"/>
      <c r="F26" s="110"/>
      <c r="G26" s="110"/>
      <c r="H26" s="110"/>
      <c r="I26" s="113"/>
      <c r="J26" s="113"/>
      <c r="K26" s="116"/>
    </row>
    <row r="27" spans="1:11" ht="14.4" thickBot="1">
      <c r="A27" s="102"/>
      <c r="B27" s="105"/>
      <c r="C27" s="108"/>
      <c r="D27" s="21" t="s">
        <v>36</v>
      </c>
      <c r="E27" s="41"/>
      <c r="F27" s="111"/>
      <c r="G27" s="111"/>
      <c r="H27" s="111"/>
      <c r="I27" s="114"/>
      <c r="J27" s="114"/>
      <c r="K27" s="117"/>
    </row>
    <row r="28" spans="1:11" s="10" customFormat="1">
      <c r="A28" s="100" t="s">
        <v>6</v>
      </c>
      <c r="B28" s="103">
        <v>40947</v>
      </c>
      <c r="C28" s="106"/>
      <c r="D28" s="19" t="s">
        <v>34</v>
      </c>
      <c r="E28" s="39"/>
      <c r="F28" s="109" t="str">
        <f>IF(C25&lt;0.1,"",IF(C28&lt;0.1,"",C28-C25))</f>
        <v/>
      </c>
      <c r="G28" s="109" t="str">
        <f t="shared" ref="G28" si="17">IF(C28&lt;0.1,"",C28-$C$6)</f>
        <v/>
      </c>
      <c r="H28" s="109" t="str">
        <f t="shared" ref="H28" si="18">IF(C28&lt;0.1,"",C28-$F$1)</f>
        <v/>
      </c>
      <c r="I28" s="112" t="str">
        <f t="shared" si="2"/>
        <v/>
      </c>
      <c r="J28" s="112" t="str">
        <f t="shared" si="3"/>
        <v/>
      </c>
      <c r="K28" s="115" t="str">
        <f t="shared" si="4"/>
        <v/>
      </c>
    </row>
    <row r="29" spans="1:11" s="10" customFormat="1">
      <c r="A29" s="101"/>
      <c r="B29" s="104"/>
      <c r="C29" s="107"/>
      <c r="D29" s="15" t="s">
        <v>35</v>
      </c>
      <c r="E29" s="40"/>
      <c r="F29" s="110"/>
      <c r="G29" s="110"/>
      <c r="H29" s="110"/>
      <c r="I29" s="113"/>
      <c r="J29" s="113"/>
      <c r="K29" s="116"/>
    </row>
    <row r="30" spans="1:11" s="10" customFormat="1" ht="14.4" thickBot="1">
      <c r="A30" s="102"/>
      <c r="B30" s="105"/>
      <c r="C30" s="108"/>
      <c r="D30" s="21" t="s">
        <v>36</v>
      </c>
      <c r="E30" s="41"/>
      <c r="F30" s="111"/>
      <c r="G30" s="111"/>
      <c r="H30" s="111"/>
      <c r="I30" s="114"/>
      <c r="J30" s="114"/>
      <c r="K30" s="117"/>
    </row>
    <row r="31" spans="1:11" s="10" customFormat="1">
      <c r="A31" s="100" t="s">
        <v>7</v>
      </c>
      <c r="B31" s="103">
        <v>40948</v>
      </c>
      <c r="C31" s="106"/>
      <c r="D31" s="19" t="s">
        <v>34</v>
      </c>
      <c r="E31" s="39"/>
      <c r="F31" s="109" t="str">
        <f t="shared" ref="F31" si="19">IF(C28&lt;0.1,"",IF(C31&lt;0.1,"",C31-C28))</f>
        <v/>
      </c>
      <c r="G31" s="109" t="str">
        <f t="shared" ref="G31" si="20">IF(C31&lt;0.1,"",C31-$C$6)</f>
        <v/>
      </c>
      <c r="H31" s="109" t="str">
        <f t="shared" ref="H31" si="21">IF(C31&lt;0.1,"",C31-$F$1)</f>
        <v/>
      </c>
      <c r="I31" s="112" t="str">
        <f t="shared" si="2"/>
        <v/>
      </c>
      <c r="J31" s="112" t="str">
        <f t="shared" si="3"/>
        <v/>
      </c>
      <c r="K31" s="115" t="str">
        <f t="shared" si="4"/>
        <v/>
      </c>
    </row>
    <row r="32" spans="1:11" s="10" customFormat="1">
      <c r="A32" s="101"/>
      <c r="B32" s="104"/>
      <c r="C32" s="107"/>
      <c r="D32" s="15" t="s">
        <v>35</v>
      </c>
      <c r="E32" s="40"/>
      <c r="F32" s="110"/>
      <c r="G32" s="110"/>
      <c r="H32" s="110"/>
      <c r="I32" s="113"/>
      <c r="J32" s="113"/>
      <c r="K32" s="116"/>
    </row>
    <row r="33" spans="1:11" s="10" customFormat="1" ht="14.4" thickBot="1">
      <c r="A33" s="102"/>
      <c r="B33" s="105"/>
      <c r="C33" s="108"/>
      <c r="D33" s="21" t="s">
        <v>36</v>
      </c>
      <c r="E33" s="41"/>
      <c r="F33" s="111"/>
      <c r="G33" s="111"/>
      <c r="H33" s="111"/>
      <c r="I33" s="114"/>
      <c r="J33" s="114"/>
      <c r="K33" s="117"/>
    </row>
    <row r="34" spans="1:11" s="10" customFormat="1">
      <c r="A34" s="100" t="s">
        <v>8</v>
      </c>
      <c r="B34" s="103">
        <v>40949</v>
      </c>
      <c r="C34" s="106"/>
      <c r="D34" s="19" t="s">
        <v>34</v>
      </c>
      <c r="E34" s="39"/>
      <c r="F34" s="109" t="str">
        <f>IF(C31&lt;0.1,"",IF(C34&lt;0.1,"",C34-C31))</f>
        <v/>
      </c>
      <c r="G34" s="109" t="str">
        <f t="shared" ref="G34" si="22">IF(C34&lt;0.1,"",C34-$C$6)</f>
        <v/>
      </c>
      <c r="H34" s="109" t="str">
        <f t="shared" ref="H34" si="23">IF(C34&lt;0.1,"",C34-$F$1)</f>
        <v/>
      </c>
      <c r="I34" s="112" t="str">
        <f t="shared" si="2"/>
        <v/>
      </c>
      <c r="J34" s="112" t="str">
        <f t="shared" si="3"/>
        <v/>
      </c>
      <c r="K34" s="115" t="str">
        <f t="shared" si="4"/>
        <v/>
      </c>
    </row>
    <row r="35" spans="1:11" s="10" customFormat="1">
      <c r="A35" s="101"/>
      <c r="B35" s="104"/>
      <c r="C35" s="107"/>
      <c r="D35" s="15" t="s">
        <v>35</v>
      </c>
      <c r="E35" s="40"/>
      <c r="F35" s="110"/>
      <c r="G35" s="110"/>
      <c r="H35" s="110"/>
      <c r="I35" s="113"/>
      <c r="J35" s="113"/>
      <c r="K35" s="116"/>
    </row>
    <row r="36" spans="1:11" s="10" customFormat="1" ht="14.4" thickBot="1">
      <c r="A36" s="102"/>
      <c r="B36" s="105"/>
      <c r="C36" s="108"/>
      <c r="D36" s="21" t="s">
        <v>36</v>
      </c>
      <c r="E36" s="41"/>
      <c r="F36" s="111"/>
      <c r="G36" s="111"/>
      <c r="H36" s="111"/>
      <c r="I36" s="114"/>
      <c r="J36" s="114"/>
      <c r="K36" s="117"/>
    </row>
    <row r="37" spans="1:11" s="10" customFormat="1">
      <c r="A37" s="100" t="s">
        <v>9</v>
      </c>
      <c r="B37" s="103">
        <v>40950</v>
      </c>
      <c r="C37" s="106"/>
      <c r="D37" s="19" t="s">
        <v>34</v>
      </c>
      <c r="E37" s="39"/>
      <c r="F37" s="109" t="str">
        <f>IF(C34&lt;0.1,"",IF(C37&lt;0.1,"",C37-C34))</f>
        <v/>
      </c>
      <c r="G37" s="109" t="str">
        <f t="shared" ref="G37" si="24">IF(C37&lt;0.1,"",C37-$C$6)</f>
        <v/>
      </c>
      <c r="H37" s="109" t="str">
        <f t="shared" ref="H37" si="25">IF(C37&lt;0.1,"",C37-$F$1)</f>
        <v/>
      </c>
      <c r="I37" s="112" t="str">
        <f t="shared" si="2"/>
        <v/>
      </c>
      <c r="J37" s="112" t="str">
        <f t="shared" si="3"/>
        <v/>
      </c>
      <c r="K37" s="115" t="str">
        <f t="shared" si="4"/>
        <v/>
      </c>
    </row>
    <row r="38" spans="1:11" s="10" customFormat="1">
      <c r="A38" s="101"/>
      <c r="B38" s="104"/>
      <c r="C38" s="107"/>
      <c r="D38" s="15" t="s">
        <v>35</v>
      </c>
      <c r="E38" s="40"/>
      <c r="F38" s="110"/>
      <c r="G38" s="110"/>
      <c r="H38" s="110"/>
      <c r="I38" s="113"/>
      <c r="J38" s="113"/>
      <c r="K38" s="116"/>
    </row>
    <row r="39" spans="1:11" s="10" customFormat="1" ht="14.4" thickBot="1">
      <c r="A39" s="102"/>
      <c r="B39" s="105"/>
      <c r="C39" s="108"/>
      <c r="D39" s="21" t="s">
        <v>36</v>
      </c>
      <c r="E39" s="41"/>
      <c r="F39" s="111"/>
      <c r="G39" s="111"/>
      <c r="H39" s="111"/>
      <c r="I39" s="114"/>
      <c r="J39" s="114"/>
      <c r="K39" s="117"/>
    </row>
    <row r="40" spans="1:11" s="10" customFormat="1">
      <c r="A40" s="100" t="s">
        <v>3</v>
      </c>
      <c r="B40" s="103">
        <v>40951</v>
      </c>
      <c r="C40" s="106"/>
      <c r="D40" s="19" t="s">
        <v>34</v>
      </c>
      <c r="E40" s="39"/>
      <c r="F40" s="109" t="str">
        <f>IF(C37&lt;0.1,"",IF(C40&lt;0.1,"",C40-C37))</f>
        <v/>
      </c>
      <c r="G40" s="109" t="str">
        <f t="shared" ref="G40" si="26">IF(C40&lt;0.1,"",C40-$C$6)</f>
        <v/>
      </c>
      <c r="H40" s="109" t="str">
        <f t="shared" ref="H40" si="27">IF(C40&lt;0.1,"",C40-$F$1)</f>
        <v/>
      </c>
      <c r="I40" s="112" t="str">
        <f t="shared" si="2"/>
        <v/>
      </c>
      <c r="J40" s="112" t="str">
        <f t="shared" si="3"/>
        <v/>
      </c>
      <c r="K40" s="115" t="str">
        <f t="shared" si="4"/>
        <v/>
      </c>
    </row>
    <row r="41" spans="1:11" s="10" customFormat="1">
      <c r="A41" s="101"/>
      <c r="B41" s="104"/>
      <c r="C41" s="107"/>
      <c r="D41" s="15" t="s">
        <v>35</v>
      </c>
      <c r="E41" s="40"/>
      <c r="F41" s="110"/>
      <c r="G41" s="110"/>
      <c r="H41" s="110"/>
      <c r="I41" s="113"/>
      <c r="J41" s="113"/>
      <c r="K41" s="116"/>
    </row>
    <row r="42" spans="1:11" s="10" customFormat="1" ht="14.4" thickBot="1">
      <c r="A42" s="102"/>
      <c r="B42" s="105"/>
      <c r="C42" s="108"/>
      <c r="D42" s="21" t="s">
        <v>36</v>
      </c>
      <c r="E42" s="41"/>
      <c r="F42" s="111"/>
      <c r="G42" s="111"/>
      <c r="H42" s="111"/>
      <c r="I42" s="114"/>
      <c r="J42" s="114"/>
      <c r="K42" s="117"/>
    </row>
    <row r="43" spans="1:11" s="10" customFormat="1">
      <c r="A43" s="100" t="s">
        <v>4</v>
      </c>
      <c r="B43" s="103">
        <v>40952</v>
      </c>
      <c r="C43" s="106"/>
      <c r="D43" s="19" t="s">
        <v>34</v>
      </c>
      <c r="E43" s="39"/>
      <c r="F43" s="109" t="str">
        <f>IF(C40&lt;0.1,"",IF(C43&lt;0.1,"",C43-C40))</f>
        <v/>
      </c>
      <c r="G43" s="109" t="str">
        <f t="shared" ref="G43" si="28">IF(C43&lt;0.1,"",C43-$C$6)</f>
        <v/>
      </c>
      <c r="H43" s="109" t="str">
        <f t="shared" ref="H43" si="29">IF(C43&lt;0.1,"",C43-$F$1)</f>
        <v/>
      </c>
      <c r="I43" s="112" t="str">
        <f t="shared" si="2"/>
        <v/>
      </c>
      <c r="J43" s="112" t="str">
        <f t="shared" si="3"/>
        <v/>
      </c>
      <c r="K43" s="115" t="str">
        <f t="shared" si="4"/>
        <v/>
      </c>
    </row>
    <row r="44" spans="1:11" s="10" customFormat="1">
      <c r="A44" s="101"/>
      <c r="B44" s="104"/>
      <c r="C44" s="107"/>
      <c r="D44" s="15" t="s">
        <v>35</v>
      </c>
      <c r="E44" s="40"/>
      <c r="F44" s="110"/>
      <c r="G44" s="110"/>
      <c r="H44" s="110"/>
      <c r="I44" s="113"/>
      <c r="J44" s="113"/>
      <c r="K44" s="116"/>
    </row>
    <row r="45" spans="1:11" s="10" customFormat="1" ht="14.4" thickBot="1">
      <c r="A45" s="102"/>
      <c r="B45" s="105"/>
      <c r="C45" s="108"/>
      <c r="D45" s="21" t="s">
        <v>36</v>
      </c>
      <c r="E45" s="41"/>
      <c r="F45" s="111"/>
      <c r="G45" s="111"/>
      <c r="H45" s="111"/>
      <c r="I45" s="114"/>
      <c r="J45" s="114"/>
      <c r="K45" s="117"/>
    </row>
    <row r="46" spans="1:11" s="10" customFormat="1">
      <c r="A46" s="100" t="s">
        <v>5</v>
      </c>
      <c r="B46" s="103">
        <v>40953</v>
      </c>
      <c r="C46" s="106"/>
      <c r="D46" s="19" t="s">
        <v>34</v>
      </c>
      <c r="E46" s="39"/>
      <c r="F46" s="109" t="str">
        <f>IF(C43&lt;0.1,"",IF(C46&lt;0.1,"",C46-C43))</f>
        <v/>
      </c>
      <c r="G46" s="109" t="str">
        <f t="shared" ref="G46" si="30">IF(C46&lt;0.1,"",C46-$C$6)</f>
        <v/>
      </c>
      <c r="H46" s="109" t="str">
        <f t="shared" ref="H46" si="31">IF(C46&lt;0.1,"",C46-$F$1)</f>
        <v/>
      </c>
      <c r="I46" s="112" t="str">
        <f t="shared" si="2"/>
        <v/>
      </c>
      <c r="J46" s="112" t="str">
        <f t="shared" si="3"/>
        <v/>
      </c>
      <c r="K46" s="115" t="str">
        <f t="shared" si="4"/>
        <v/>
      </c>
    </row>
    <row r="47" spans="1:11" s="10" customFormat="1">
      <c r="A47" s="101"/>
      <c r="B47" s="104"/>
      <c r="C47" s="107"/>
      <c r="D47" s="15" t="s">
        <v>35</v>
      </c>
      <c r="E47" s="40"/>
      <c r="F47" s="110"/>
      <c r="G47" s="110"/>
      <c r="H47" s="110"/>
      <c r="I47" s="113"/>
      <c r="J47" s="113"/>
      <c r="K47" s="116"/>
    </row>
    <row r="48" spans="1:11" s="10" customFormat="1" ht="14.4" thickBot="1">
      <c r="A48" s="102"/>
      <c r="B48" s="105"/>
      <c r="C48" s="108"/>
      <c r="D48" s="21" t="s">
        <v>36</v>
      </c>
      <c r="E48" s="41"/>
      <c r="F48" s="111"/>
      <c r="G48" s="111"/>
      <c r="H48" s="111"/>
      <c r="I48" s="114"/>
      <c r="J48" s="114"/>
      <c r="K48" s="117"/>
    </row>
    <row r="49" spans="1:11" s="10" customFormat="1">
      <c r="A49" s="100" t="s">
        <v>6</v>
      </c>
      <c r="B49" s="103">
        <v>40954</v>
      </c>
      <c r="C49" s="106"/>
      <c r="D49" s="19" t="s">
        <v>34</v>
      </c>
      <c r="E49" s="39"/>
      <c r="F49" s="109" t="str">
        <f>IF(C46&lt;0.1,"",IF(C49&lt;0.1,"",C49-C46))</f>
        <v/>
      </c>
      <c r="G49" s="109" t="str">
        <f t="shared" ref="G49" si="32">IF(C49&lt;0.1,"",C49-$C$6)</f>
        <v/>
      </c>
      <c r="H49" s="109" t="str">
        <f t="shared" ref="H49" si="33">IF(C49&lt;0.1,"",C49-$F$1)</f>
        <v/>
      </c>
      <c r="I49" s="112" t="str">
        <f t="shared" si="2"/>
        <v/>
      </c>
      <c r="J49" s="112" t="str">
        <f t="shared" si="3"/>
        <v/>
      </c>
      <c r="K49" s="115" t="str">
        <f t="shared" si="4"/>
        <v/>
      </c>
    </row>
    <row r="50" spans="1:11" s="10" customFormat="1">
      <c r="A50" s="101"/>
      <c r="B50" s="104"/>
      <c r="C50" s="107"/>
      <c r="D50" s="15" t="s">
        <v>35</v>
      </c>
      <c r="E50" s="40"/>
      <c r="F50" s="110"/>
      <c r="G50" s="110"/>
      <c r="H50" s="110"/>
      <c r="I50" s="113"/>
      <c r="J50" s="113"/>
      <c r="K50" s="116"/>
    </row>
    <row r="51" spans="1:11" s="10" customFormat="1" ht="14.4" thickBot="1">
      <c r="A51" s="102"/>
      <c r="B51" s="105"/>
      <c r="C51" s="108"/>
      <c r="D51" s="21" t="s">
        <v>36</v>
      </c>
      <c r="E51" s="41"/>
      <c r="F51" s="111"/>
      <c r="G51" s="111"/>
      <c r="H51" s="111"/>
      <c r="I51" s="114"/>
      <c r="J51" s="114"/>
      <c r="K51" s="117"/>
    </row>
    <row r="52" spans="1:11" s="10" customFormat="1">
      <c r="A52" s="100" t="s">
        <v>7</v>
      </c>
      <c r="B52" s="103">
        <v>40955</v>
      </c>
      <c r="C52" s="106"/>
      <c r="D52" s="19" t="s">
        <v>34</v>
      </c>
      <c r="E52" s="39"/>
      <c r="F52" s="109" t="str">
        <f>IF(C49&lt;0.1,"",IF(C52&lt;0.1,"",C52-C49))</f>
        <v/>
      </c>
      <c r="G52" s="109" t="str">
        <f t="shared" ref="G52" si="34">IF(C52&lt;0.1,"",C52-$C$6)</f>
        <v/>
      </c>
      <c r="H52" s="109" t="str">
        <f t="shared" ref="H52" si="35">IF(C52&lt;0.1,"",C52-$F$1)</f>
        <v/>
      </c>
      <c r="I52" s="112" t="str">
        <f t="shared" si="2"/>
        <v/>
      </c>
      <c r="J52" s="112" t="str">
        <f t="shared" si="3"/>
        <v/>
      </c>
      <c r="K52" s="115" t="str">
        <f t="shared" si="4"/>
        <v/>
      </c>
    </row>
    <row r="53" spans="1:11" s="10" customFormat="1">
      <c r="A53" s="101"/>
      <c r="B53" s="104"/>
      <c r="C53" s="107"/>
      <c r="D53" s="15" t="s">
        <v>35</v>
      </c>
      <c r="E53" s="40"/>
      <c r="F53" s="110"/>
      <c r="G53" s="110"/>
      <c r="H53" s="110"/>
      <c r="I53" s="113"/>
      <c r="J53" s="113"/>
      <c r="K53" s="116"/>
    </row>
    <row r="54" spans="1:11" s="10" customFormat="1" ht="14.4" thickBot="1">
      <c r="A54" s="102"/>
      <c r="B54" s="105"/>
      <c r="C54" s="108"/>
      <c r="D54" s="21" t="s">
        <v>36</v>
      </c>
      <c r="E54" s="41"/>
      <c r="F54" s="111"/>
      <c r="G54" s="111"/>
      <c r="H54" s="111"/>
      <c r="I54" s="114"/>
      <c r="J54" s="114"/>
      <c r="K54" s="117"/>
    </row>
    <row r="55" spans="1:11" s="10" customFormat="1">
      <c r="A55" s="100" t="s">
        <v>8</v>
      </c>
      <c r="B55" s="103">
        <v>40956</v>
      </c>
      <c r="C55" s="106"/>
      <c r="D55" s="19" t="s">
        <v>34</v>
      </c>
      <c r="E55" s="39"/>
      <c r="F55" s="109" t="str">
        <f>IF(C52&lt;0.1,"",IF(C55&lt;0.1,"",C55-C52))</f>
        <v/>
      </c>
      <c r="G55" s="109" t="str">
        <f t="shared" ref="G55" si="36">IF(C55&lt;0.1,"",C55-$C$6)</f>
        <v/>
      </c>
      <c r="H55" s="109" t="str">
        <f t="shared" ref="H55" si="37">IF(C55&lt;0.1,"",C55-$F$1)</f>
        <v/>
      </c>
      <c r="I55" s="112" t="str">
        <f t="shared" si="2"/>
        <v/>
      </c>
      <c r="J55" s="112" t="str">
        <f t="shared" si="3"/>
        <v/>
      </c>
      <c r="K55" s="115" t="str">
        <f t="shared" si="4"/>
        <v/>
      </c>
    </row>
    <row r="56" spans="1:11" s="10" customFormat="1">
      <c r="A56" s="101"/>
      <c r="B56" s="104"/>
      <c r="C56" s="107"/>
      <c r="D56" s="15" t="s">
        <v>35</v>
      </c>
      <c r="E56" s="40"/>
      <c r="F56" s="110"/>
      <c r="G56" s="110"/>
      <c r="H56" s="110"/>
      <c r="I56" s="113"/>
      <c r="J56" s="113"/>
      <c r="K56" s="116"/>
    </row>
    <row r="57" spans="1:11" s="10" customFormat="1" ht="14.4" thickBot="1">
      <c r="A57" s="102"/>
      <c r="B57" s="105"/>
      <c r="C57" s="108"/>
      <c r="D57" s="21" t="s">
        <v>36</v>
      </c>
      <c r="E57" s="41"/>
      <c r="F57" s="111"/>
      <c r="G57" s="111"/>
      <c r="H57" s="111"/>
      <c r="I57" s="114"/>
      <c r="J57" s="114"/>
      <c r="K57" s="117"/>
    </row>
    <row r="58" spans="1:11" s="10" customFormat="1">
      <c r="A58" s="100" t="s">
        <v>9</v>
      </c>
      <c r="B58" s="103">
        <v>40957</v>
      </c>
      <c r="C58" s="106"/>
      <c r="D58" s="19" t="s">
        <v>34</v>
      </c>
      <c r="E58" s="39"/>
      <c r="F58" s="109" t="str">
        <f>IF(C55&lt;0.1,"",IF(C58&lt;0.1,"",C58-C55))</f>
        <v/>
      </c>
      <c r="G58" s="109" t="str">
        <f t="shared" ref="G58" si="38">IF(C58&lt;0.1,"",C58-$C$6)</f>
        <v/>
      </c>
      <c r="H58" s="109" t="str">
        <f t="shared" ref="H58" si="39">IF(C58&lt;0.1,"",C58-$F$1)</f>
        <v/>
      </c>
      <c r="I58" s="112" t="str">
        <f t="shared" si="2"/>
        <v/>
      </c>
      <c r="J58" s="112" t="str">
        <f t="shared" si="3"/>
        <v/>
      </c>
      <c r="K58" s="115" t="str">
        <f t="shared" si="4"/>
        <v/>
      </c>
    </row>
    <row r="59" spans="1:11" s="10" customFormat="1">
      <c r="A59" s="101"/>
      <c r="B59" s="104"/>
      <c r="C59" s="107"/>
      <c r="D59" s="15" t="s">
        <v>35</v>
      </c>
      <c r="E59" s="40"/>
      <c r="F59" s="110"/>
      <c r="G59" s="110"/>
      <c r="H59" s="110"/>
      <c r="I59" s="113"/>
      <c r="J59" s="113"/>
      <c r="K59" s="116"/>
    </row>
    <row r="60" spans="1:11" s="10" customFormat="1" ht="14.4" thickBot="1">
      <c r="A60" s="102"/>
      <c r="B60" s="105"/>
      <c r="C60" s="108"/>
      <c r="D60" s="21" t="s">
        <v>36</v>
      </c>
      <c r="E60" s="41"/>
      <c r="F60" s="111"/>
      <c r="G60" s="111"/>
      <c r="H60" s="111"/>
      <c r="I60" s="114"/>
      <c r="J60" s="114"/>
      <c r="K60" s="117"/>
    </row>
    <row r="61" spans="1:11" s="10" customFormat="1">
      <c r="A61" s="100" t="s">
        <v>3</v>
      </c>
      <c r="B61" s="103">
        <v>40958</v>
      </c>
      <c r="C61" s="106"/>
      <c r="D61" s="19" t="s">
        <v>34</v>
      </c>
      <c r="E61" s="39"/>
      <c r="F61" s="109" t="str">
        <f>IF(C58&lt;0.1,"",IF(C61&lt;0.1,"",C61-C58))</f>
        <v/>
      </c>
      <c r="G61" s="109" t="str">
        <f t="shared" ref="G61" si="40">IF(C61&lt;0.1,"",C61-$C$6)</f>
        <v/>
      </c>
      <c r="H61" s="109" t="str">
        <f t="shared" ref="H61" si="41">IF(C61&lt;0.1,"",C61-$F$1)</f>
        <v/>
      </c>
      <c r="I61" s="112" t="str">
        <f t="shared" si="2"/>
        <v/>
      </c>
      <c r="J61" s="112" t="str">
        <f t="shared" si="3"/>
        <v/>
      </c>
      <c r="K61" s="115" t="str">
        <f t="shared" si="4"/>
        <v/>
      </c>
    </row>
    <row r="62" spans="1:11" s="10" customFormat="1">
      <c r="A62" s="101"/>
      <c r="B62" s="104"/>
      <c r="C62" s="107"/>
      <c r="D62" s="15" t="s">
        <v>35</v>
      </c>
      <c r="E62" s="40"/>
      <c r="F62" s="110"/>
      <c r="G62" s="110"/>
      <c r="H62" s="110"/>
      <c r="I62" s="113"/>
      <c r="J62" s="113"/>
      <c r="K62" s="116"/>
    </row>
    <row r="63" spans="1:11" s="10" customFormat="1" ht="14.4" thickBot="1">
      <c r="A63" s="102"/>
      <c r="B63" s="105"/>
      <c r="C63" s="108"/>
      <c r="D63" s="21" t="s">
        <v>36</v>
      </c>
      <c r="E63" s="41"/>
      <c r="F63" s="111"/>
      <c r="G63" s="111"/>
      <c r="H63" s="111"/>
      <c r="I63" s="114"/>
      <c r="J63" s="114"/>
      <c r="K63" s="117"/>
    </row>
    <row r="64" spans="1:11" s="10" customFormat="1">
      <c r="A64" s="100" t="s">
        <v>4</v>
      </c>
      <c r="B64" s="103">
        <v>40959</v>
      </c>
      <c r="C64" s="106"/>
      <c r="D64" s="19" t="s">
        <v>34</v>
      </c>
      <c r="E64" s="39"/>
      <c r="F64" s="109" t="str">
        <f>IF(C61&lt;0.1,"",IF(C64&lt;0.1,"",C64-C61))</f>
        <v/>
      </c>
      <c r="G64" s="109" t="str">
        <f t="shared" ref="G64" si="42">IF(C64&lt;0.1,"",C64-$C$6)</f>
        <v/>
      </c>
      <c r="H64" s="109" t="str">
        <f t="shared" ref="H64" si="43">IF(C64&lt;0.1,"",C64-$F$1)</f>
        <v/>
      </c>
      <c r="I64" s="112" t="str">
        <f t="shared" si="2"/>
        <v/>
      </c>
      <c r="J64" s="112" t="str">
        <f t="shared" si="3"/>
        <v/>
      </c>
      <c r="K64" s="115" t="str">
        <f t="shared" si="4"/>
        <v/>
      </c>
    </row>
    <row r="65" spans="1:11" s="10" customFormat="1">
      <c r="A65" s="101"/>
      <c r="B65" s="104"/>
      <c r="C65" s="107"/>
      <c r="D65" s="15" t="s">
        <v>35</v>
      </c>
      <c r="E65" s="40"/>
      <c r="F65" s="110"/>
      <c r="G65" s="110"/>
      <c r="H65" s="110"/>
      <c r="I65" s="113"/>
      <c r="J65" s="113"/>
      <c r="K65" s="116"/>
    </row>
    <row r="66" spans="1:11" s="10" customFormat="1" ht="14.4" thickBot="1">
      <c r="A66" s="102"/>
      <c r="B66" s="105"/>
      <c r="C66" s="108"/>
      <c r="D66" s="21" t="s">
        <v>36</v>
      </c>
      <c r="E66" s="41"/>
      <c r="F66" s="111"/>
      <c r="G66" s="111"/>
      <c r="H66" s="111"/>
      <c r="I66" s="114"/>
      <c r="J66" s="114"/>
      <c r="K66" s="117"/>
    </row>
    <row r="67" spans="1:11" s="10" customFormat="1">
      <c r="A67" s="100" t="s">
        <v>5</v>
      </c>
      <c r="B67" s="103">
        <v>40960</v>
      </c>
      <c r="C67" s="106"/>
      <c r="D67" s="19" t="s">
        <v>34</v>
      </c>
      <c r="E67" s="39"/>
      <c r="F67" s="109" t="str">
        <f>IF(C64&lt;0.1,"",IF(C67&lt;0.1,"",C67-C64))</f>
        <v/>
      </c>
      <c r="G67" s="109" t="str">
        <f t="shared" ref="G67" si="44">IF(C67&lt;0.1,"",C67-$C$6)</f>
        <v/>
      </c>
      <c r="H67" s="109" t="str">
        <f t="shared" ref="H67" si="45">IF(C67&lt;0.1,"",C67-$F$1)</f>
        <v/>
      </c>
      <c r="I67" s="112" t="str">
        <f t="shared" si="2"/>
        <v/>
      </c>
      <c r="J67" s="112" t="str">
        <f t="shared" si="3"/>
        <v/>
      </c>
      <c r="K67" s="115" t="str">
        <f t="shared" si="4"/>
        <v/>
      </c>
    </row>
    <row r="68" spans="1:11" s="10" customFormat="1">
      <c r="A68" s="101"/>
      <c r="B68" s="104"/>
      <c r="C68" s="107"/>
      <c r="D68" s="15" t="s">
        <v>35</v>
      </c>
      <c r="E68" s="40"/>
      <c r="F68" s="110"/>
      <c r="G68" s="110"/>
      <c r="H68" s="110"/>
      <c r="I68" s="113"/>
      <c r="J68" s="113"/>
      <c r="K68" s="116"/>
    </row>
    <row r="69" spans="1:11" s="10" customFormat="1" ht="14.4" thickBot="1">
      <c r="A69" s="102"/>
      <c r="B69" s="105"/>
      <c r="C69" s="108"/>
      <c r="D69" s="21" t="s">
        <v>36</v>
      </c>
      <c r="E69" s="41"/>
      <c r="F69" s="111"/>
      <c r="G69" s="111"/>
      <c r="H69" s="111"/>
      <c r="I69" s="114"/>
      <c r="J69" s="114"/>
      <c r="K69" s="117"/>
    </row>
    <row r="70" spans="1:11" s="10" customFormat="1">
      <c r="A70" s="100" t="s">
        <v>6</v>
      </c>
      <c r="B70" s="103">
        <v>40961</v>
      </c>
      <c r="C70" s="106"/>
      <c r="D70" s="19" t="s">
        <v>34</v>
      </c>
      <c r="E70" s="39"/>
      <c r="F70" s="109" t="str">
        <f>IF(C67&lt;0.1,"",IF(C70&lt;0.1,"",C70-C67))</f>
        <v/>
      </c>
      <c r="G70" s="109" t="str">
        <f t="shared" ref="G70" si="46">IF(C70&lt;0.1,"",C70-$C$6)</f>
        <v/>
      </c>
      <c r="H70" s="109" t="str">
        <f t="shared" ref="H70" si="47">IF(C70&lt;0.1,"",C70-$F$1)</f>
        <v/>
      </c>
      <c r="I70" s="112" t="str">
        <f t="shared" si="2"/>
        <v/>
      </c>
      <c r="J70" s="112" t="str">
        <f t="shared" si="3"/>
        <v/>
      </c>
      <c r="K70" s="115" t="str">
        <f t="shared" si="4"/>
        <v/>
      </c>
    </row>
    <row r="71" spans="1:11" s="10" customFormat="1">
      <c r="A71" s="101"/>
      <c r="B71" s="104"/>
      <c r="C71" s="107"/>
      <c r="D71" s="15" t="s">
        <v>35</v>
      </c>
      <c r="E71" s="40"/>
      <c r="F71" s="110"/>
      <c r="G71" s="110"/>
      <c r="H71" s="110"/>
      <c r="I71" s="113"/>
      <c r="J71" s="113"/>
      <c r="K71" s="116"/>
    </row>
    <row r="72" spans="1:11" s="10" customFormat="1" ht="14.4" thickBot="1">
      <c r="A72" s="102"/>
      <c r="B72" s="105"/>
      <c r="C72" s="108"/>
      <c r="D72" s="21" t="s">
        <v>36</v>
      </c>
      <c r="E72" s="41"/>
      <c r="F72" s="111"/>
      <c r="G72" s="111"/>
      <c r="H72" s="111"/>
      <c r="I72" s="114"/>
      <c r="J72" s="114"/>
      <c r="K72" s="117"/>
    </row>
    <row r="73" spans="1:11" s="10" customFormat="1">
      <c r="A73" s="100" t="s">
        <v>7</v>
      </c>
      <c r="B73" s="103">
        <v>40962</v>
      </c>
      <c r="C73" s="106"/>
      <c r="D73" s="19" t="s">
        <v>34</v>
      </c>
      <c r="E73" s="39"/>
      <c r="F73" s="109" t="str">
        <f>IF(C70&lt;0.1,"",IF(C73&lt;0.1,"",C73-C70))</f>
        <v/>
      </c>
      <c r="G73" s="109" t="str">
        <f t="shared" ref="G73" si="48">IF(C73&lt;0.1,"",C73-$C$6)</f>
        <v/>
      </c>
      <c r="H73" s="109" t="str">
        <f t="shared" ref="H73" si="49">IF(C73&lt;0.1,"",C73-$F$1)</f>
        <v/>
      </c>
      <c r="I73" s="112" t="str">
        <f t="shared" si="2"/>
        <v/>
      </c>
      <c r="J73" s="112" t="str">
        <f t="shared" si="3"/>
        <v/>
      </c>
      <c r="K73" s="115" t="str">
        <f t="shared" si="4"/>
        <v/>
      </c>
    </row>
    <row r="74" spans="1:11" s="10" customFormat="1">
      <c r="A74" s="101"/>
      <c r="B74" s="104"/>
      <c r="C74" s="107"/>
      <c r="D74" s="15" t="s">
        <v>35</v>
      </c>
      <c r="E74" s="40"/>
      <c r="F74" s="110"/>
      <c r="G74" s="110"/>
      <c r="H74" s="110"/>
      <c r="I74" s="113"/>
      <c r="J74" s="113"/>
      <c r="K74" s="116"/>
    </row>
    <row r="75" spans="1:11" s="10" customFormat="1" ht="14.4" thickBot="1">
      <c r="A75" s="102"/>
      <c r="B75" s="105"/>
      <c r="C75" s="108"/>
      <c r="D75" s="21" t="s">
        <v>36</v>
      </c>
      <c r="E75" s="41"/>
      <c r="F75" s="111"/>
      <c r="G75" s="111"/>
      <c r="H75" s="111"/>
      <c r="I75" s="114"/>
      <c r="J75" s="114"/>
      <c r="K75" s="117"/>
    </row>
    <row r="76" spans="1:11">
      <c r="A76" s="100" t="s">
        <v>8</v>
      </c>
      <c r="B76" s="103">
        <v>40963</v>
      </c>
      <c r="C76" s="106"/>
      <c r="D76" s="19" t="s">
        <v>34</v>
      </c>
      <c r="E76" s="39"/>
      <c r="F76" s="109" t="str">
        <f>IF(C73&lt;0.1,"",IF(C76&lt;0.1,"",C76-C73))</f>
        <v/>
      </c>
      <c r="G76" s="109" t="str">
        <f t="shared" ref="G76" si="50">IF(C76&lt;0.1,"",C76-$C$6)</f>
        <v/>
      </c>
      <c r="H76" s="109" t="str">
        <f t="shared" ref="H76" si="51">IF(C76&lt;0.1,"",C76-$F$1)</f>
        <v/>
      </c>
      <c r="I76" s="112" t="str">
        <f t="shared" si="2"/>
        <v/>
      </c>
      <c r="J76" s="112" t="str">
        <f t="shared" si="3"/>
        <v/>
      </c>
      <c r="K76" s="115" t="str">
        <f t="shared" si="4"/>
        <v/>
      </c>
    </row>
    <row r="77" spans="1:11">
      <c r="A77" s="101"/>
      <c r="B77" s="104"/>
      <c r="C77" s="107"/>
      <c r="D77" s="15" t="s">
        <v>35</v>
      </c>
      <c r="E77" s="40"/>
      <c r="F77" s="110"/>
      <c r="G77" s="110"/>
      <c r="H77" s="110"/>
      <c r="I77" s="113"/>
      <c r="J77" s="113"/>
      <c r="K77" s="116"/>
    </row>
    <row r="78" spans="1:11" ht="14.4" thickBot="1">
      <c r="A78" s="102"/>
      <c r="B78" s="105"/>
      <c r="C78" s="108"/>
      <c r="D78" s="21" t="s">
        <v>36</v>
      </c>
      <c r="E78" s="41"/>
      <c r="F78" s="111"/>
      <c r="G78" s="111"/>
      <c r="H78" s="111"/>
      <c r="I78" s="114"/>
      <c r="J78" s="114"/>
      <c r="K78" s="117"/>
    </row>
    <row r="79" spans="1:11">
      <c r="A79" s="100" t="s">
        <v>9</v>
      </c>
      <c r="B79" s="103">
        <v>40964</v>
      </c>
      <c r="C79" s="106"/>
      <c r="D79" s="19" t="s">
        <v>34</v>
      </c>
      <c r="E79" s="39"/>
      <c r="F79" s="109" t="str">
        <f>IF(C76&lt;0.1,"",IF(C79&lt;0.1,"",C79-C76))</f>
        <v/>
      </c>
      <c r="G79" s="109" t="str">
        <f t="shared" ref="G79" si="52">IF(C79&lt;0.1,"",C79-$C$6)</f>
        <v/>
      </c>
      <c r="H79" s="109" t="str">
        <f t="shared" ref="H79" si="53">IF(C79&lt;0.1,"",C79-$F$1)</f>
        <v/>
      </c>
      <c r="I79" s="112" t="str">
        <f t="shared" si="2"/>
        <v/>
      </c>
      <c r="J79" s="112" t="str">
        <f t="shared" si="3"/>
        <v/>
      </c>
      <c r="K79" s="115" t="str">
        <f t="shared" si="4"/>
        <v/>
      </c>
    </row>
    <row r="80" spans="1:11">
      <c r="A80" s="101"/>
      <c r="B80" s="104"/>
      <c r="C80" s="107"/>
      <c r="D80" s="15" t="s">
        <v>35</v>
      </c>
      <c r="E80" s="40"/>
      <c r="F80" s="110"/>
      <c r="G80" s="110"/>
      <c r="H80" s="110"/>
      <c r="I80" s="113"/>
      <c r="J80" s="113"/>
      <c r="K80" s="116"/>
    </row>
    <row r="81" spans="1:11" ht="14.4" thickBot="1">
      <c r="A81" s="102"/>
      <c r="B81" s="105"/>
      <c r="C81" s="108"/>
      <c r="D81" s="21" t="s">
        <v>36</v>
      </c>
      <c r="E81" s="41"/>
      <c r="F81" s="111"/>
      <c r="G81" s="111"/>
      <c r="H81" s="111"/>
      <c r="I81" s="114"/>
      <c r="J81" s="114"/>
      <c r="K81" s="117"/>
    </row>
    <row r="82" spans="1:11">
      <c r="A82" s="100" t="s">
        <v>3</v>
      </c>
      <c r="B82" s="103">
        <v>40965</v>
      </c>
      <c r="C82" s="106"/>
      <c r="D82" s="19" t="s">
        <v>34</v>
      </c>
      <c r="E82" s="39"/>
      <c r="F82" s="109" t="str">
        <f>IF(C79&lt;0.1,"",IF(C82&lt;0.1,"",C82-C79))</f>
        <v/>
      </c>
      <c r="G82" s="109" t="str">
        <f t="shared" ref="G82" si="54">IF(C82&lt;0.1,"",C82-$C$6)</f>
        <v/>
      </c>
      <c r="H82" s="109" t="str">
        <f t="shared" ref="H82" si="55">IF(C82&lt;0.1,"",C82-$F$1)</f>
        <v/>
      </c>
      <c r="I82" s="112" t="str">
        <f t="shared" si="2"/>
        <v/>
      </c>
      <c r="J82" s="112" t="str">
        <f t="shared" si="3"/>
        <v/>
      </c>
      <c r="K82" s="115" t="str">
        <f t="shared" si="4"/>
        <v/>
      </c>
    </row>
    <row r="83" spans="1:11">
      <c r="A83" s="101"/>
      <c r="B83" s="104"/>
      <c r="C83" s="107"/>
      <c r="D83" s="15" t="s">
        <v>35</v>
      </c>
      <c r="E83" s="40"/>
      <c r="F83" s="110"/>
      <c r="G83" s="110"/>
      <c r="H83" s="110"/>
      <c r="I83" s="113"/>
      <c r="J83" s="113"/>
      <c r="K83" s="116"/>
    </row>
    <row r="84" spans="1:11" ht="14.4" thickBot="1">
      <c r="A84" s="102"/>
      <c r="B84" s="105"/>
      <c r="C84" s="108"/>
      <c r="D84" s="21" t="s">
        <v>36</v>
      </c>
      <c r="E84" s="41"/>
      <c r="F84" s="111"/>
      <c r="G84" s="111"/>
      <c r="H84" s="111"/>
      <c r="I84" s="114"/>
      <c r="J84" s="114"/>
      <c r="K84" s="117"/>
    </row>
    <row r="85" spans="1:11">
      <c r="A85" s="100" t="s">
        <v>4</v>
      </c>
      <c r="B85" s="103">
        <v>40966</v>
      </c>
      <c r="C85" s="106"/>
      <c r="D85" s="19" t="s">
        <v>34</v>
      </c>
      <c r="E85" s="39"/>
      <c r="F85" s="109" t="str">
        <f>IF(C82&lt;0.1,"",IF(C85&lt;0.1,"",C85-C82))</f>
        <v/>
      </c>
      <c r="G85" s="109" t="str">
        <f t="shared" ref="G85" si="56">IF(C85&lt;0.1,"",C85-$C$6)</f>
        <v/>
      </c>
      <c r="H85" s="109" t="str">
        <f t="shared" ref="H85" si="57">IF(C85&lt;0.1,"",C85-$F$1)</f>
        <v/>
      </c>
      <c r="I85" s="112" t="str">
        <f t="shared" si="2"/>
        <v/>
      </c>
      <c r="J85" s="112" t="str">
        <f t="shared" si="3"/>
        <v/>
      </c>
      <c r="K85" s="115" t="str">
        <f t="shared" si="4"/>
        <v/>
      </c>
    </row>
    <row r="86" spans="1:11">
      <c r="A86" s="101"/>
      <c r="B86" s="104"/>
      <c r="C86" s="107"/>
      <c r="D86" s="15" t="s">
        <v>35</v>
      </c>
      <c r="E86" s="40"/>
      <c r="F86" s="110"/>
      <c r="G86" s="110"/>
      <c r="H86" s="110"/>
      <c r="I86" s="113"/>
      <c r="J86" s="113"/>
      <c r="K86" s="116"/>
    </row>
    <row r="87" spans="1:11" ht="14.4" thickBot="1">
      <c r="A87" s="102"/>
      <c r="B87" s="105"/>
      <c r="C87" s="108"/>
      <c r="D87" s="21" t="s">
        <v>36</v>
      </c>
      <c r="E87" s="41"/>
      <c r="F87" s="111"/>
      <c r="G87" s="111"/>
      <c r="H87" s="111"/>
      <c r="I87" s="114"/>
      <c r="J87" s="114"/>
      <c r="K87" s="117"/>
    </row>
    <row r="88" spans="1:11">
      <c r="A88" s="100" t="s">
        <v>5</v>
      </c>
      <c r="B88" s="103">
        <v>40967</v>
      </c>
      <c r="C88" s="106"/>
      <c r="D88" s="19" t="s">
        <v>34</v>
      </c>
      <c r="E88" s="39"/>
      <c r="F88" s="109" t="str">
        <f>IF(C85&lt;0.1,"",IF(C88&lt;0.1,"",C88-C85))</f>
        <v/>
      </c>
      <c r="G88" s="109" t="str">
        <f>IF(C88&lt;0.1,"",C88-$C$6)</f>
        <v/>
      </c>
      <c r="H88" s="109" t="str">
        <f>IF(C88&lt;0.1,"",C88-$F$1)</f>
        <v/>
      </c>
      <c r="I88" s="112" t="str">
        <f t="shared" si="2"/>
        <v/>
      </c>
      <c r="J88" s="112" t="str">
        <f t="shared" si="3"/>
        <v/>
      </c>
      <c r="K88" s="115" t="str">
        <f t="shared" si="4"/>
        <v/>
      </c>
    </row>
    <row r="89" spans="1:11">
      <c r="A89" s="101"/>
      <c r="B89" s="104"/>
      <c r="C89" s="107"/>
      <c r="D89" s="15" t="s">
        <v>35</v>
      </c>
      <c r="E89" s="40"/>
      <c r="F89" s="110"/>
      <c r="G89" s="110"/>
      <c r="H89" s="110"/>
      <c r="I89" s="113"/>
      <c r="J89" s="113"/>
      <c r="K89" s="116"/>
    </row>
    <row r="90" spans="1:11" ht="14.4" thickBot="1">
      <c r="A90" s="102"/>
      <c r="B90" s="105"/>
      <c r="C90" s="108"/>
      <c r="D90" s="21" t="s">
        <v>36</v>
      </c>
      <c r="E90" s="41"/>
      <c r="F90" s="111"/>
      <c r="G90" s="111"/>
      <c r="H90" s="111"/>
      <c r="I90" s="114"/>
      <c r="J90" s="114"/>
      <c r="K90" s="117"/>
    </row>
  </sheetData>
  <sheetProtection password="B886" sheet="1" objects="1" scenarios="1" formatCells="0" formatColumns="0" formatRows="0" insertColumns="0" insertRows="0" insertHyperlinks="0" deleteColumns="0" deleteRows="0" selectLockedCells="1" sort="0" autoFilter="0" pivotTables="0"/>
  <mergeCells count="261">
    <mergeCell ref="C1:E1"/>
    <mergeCell ref="H1:K1"/>
    <mergeCell ref="C2:E2"/>
    <mergeCell ref="H2:K2"/>
    <mergeCell ref="C3:E3"/>
    <mergeCell ref="H3:K3"/>
    <mergeCell ref="C4:E4"/>
    <mergeCell ref="H4:J4"/>
    <mergeCell ref="D5:E5"/>
    <mergeCell ref="A7:A9"/>
    <mergeCell ref="B7:B9"/>
    <mergeCell ref="C7:C9"/>
    <mergeCell ref="F7:F9"/>
    <mergeCell ref="G7:G9"/>
    <mergeCell ref="H7:H9"/>
    <mergeCell ref="I7:I9"/>
    <mergeCell ref="J7:J9"/>
    <mergeCell ref="K7:K9"/>
    <mergeCell ref="A10:A12"/>
    <mergeCell ref="B10:B12"/>
    <mergeCell ref="C10:C12"/>
    <mergeCell ref="F10:F12"/>
    <mergeCell ref="G10:G12"/>
    <mergeCell ref="H10:H12"/>
    <mergeCell ref="I10:I12"/>
    <mergeCell ref="J10:J12"/>
    <mergeCell ref="K10:K12"/>
    <mergeCell ref="A13:A15"/>
    <mergeCell ref="B13:B15"/>
    <mergeCell ref="C13:C15"/>
    <mergeCell ref="F13:F15"/>
    <mergeCell ref="G13:G15"/>
    <mergeCell ref="H13:H15"/>
    <mergeCell ref="I13:I15"/>
    <mergeCell ref="J13:J15"/>
    <mergeCell ref="K13:K15"/>
    <mergeCell ref="I16:I18"/>
    <mergeCell ref="J16:J18"/>
    <mergeCell ref="K16:K18"/>
    <mergeCell ref="A19:A21"/>
    <mergeCell ref="B19:B21"/>
    <mergeCell ref="C19:C21"/>
    <mergeCell ref="F19:F21"/>
    <mergeCell ref="G19:G21"/>
    <mergeCell ref="H19:H21"/>
    <mergeCell ref="I19:I21"/>
    <mergeCell ref="A16:A18"/>
    <mergeCell ref="B16:B18"/>
    <mergeCell ref="C16:C18"/>
    <mergeCell ref="F16:F18"/>
    <mergeCell ref="G16:G18"/>
    <mergeCell ref="H16:H18"/>
    <mergeCell ref="J19:J21"/>
    <mergeCell ref="K19:K21"/>
    <mergeCell ref="A22:A24"/>
    <mergeCell ref="B22:B24"/>
    <mergeCell ref="C22:C24"/>
    <mergeCell ref="F22:F24"/>
    <mergeCell ref="G22:G24"/>
    <mergeCell ref="H22:H24"/>
    <mergeCell ref="I22:I24"/>
    <mergeCell ref="J22:J24"/>
    <mergeCell ref="K22:K24"/>
    <mergeCell ref="A25:A27"/>
    <mergeCell ref="B25:B27"/>
    <mergeCell ref="C25:C27"/>
    <mergeCell ref="F25:F27"/>
    <mergeCell ref="G25:G27"/>
    <mergeCell ref="H25:H27"/>
    <mergeCell ref="I25:I27"/>
    <mergeCell ref="J25:J27"/>
    <mergeCell ref="K25:K27"/>
    <mergeCell ref="I28:I30"/>
    <mergeCell ref="J28:J30"/>
    <mergeCell ref="K28:K30"/>
    <mergeCell ref="A31:A33"/>
    <mergeCell ref="B31:B33"/>
    <mergeCell ref="C31:C33"/>
    <mergeCell ref="F31:F33"/>
    <mergeCell ref="G31:G33"/>
    <mergeCell ref="H31:H33"/>
    <mergeCell ref="I31:I33"/>
    <mergeCell ref="A28:A30"/>
    <mergeCell ref="B28:B30"/>
    <mergeCell ref="C28:C30"/>
    <mergeCell ref="F28:F30"/>
    <mergeCell ref="G28:G30"/>
    <mergeCell ref="H28:H30"/>
    <mergeCell ref="J31:J33"/>
    <mergeCell ref="K31:K33"/>
    <mergeCell ref="A34:A36"/>
    <mergeCell ref="B34:B36"/>
    <mergeCell ref="C34:C36"/>
    <mergeCell ref="F34:F36"/>
    <mergeCell ref="G34:G36"/>
    <mergeCell ref="H34:H36"/>
    <mergeCell ref="I34:I36"/>
    <mergeCell ref="J34:J36"/>
    <mergeCell ref="K34:K36"/>
    <mergeCell ref="A37:A39"/>
    <mergeCell ref="B37:B39"/>
    <mergeCell ref="C37:C39"/>
    <mergeCell ref="F37:F39"/>
    <mergeCell ref="G37:G39"/>
    <mergeCell ref="H37:H39"/>
    <mergeCell ref="I37:I39"/>
    <mergeCell ref="J37:J39"/>
    <mergeCell ref="K37:K39"/>
    <mergeCell ref="I40:I42"/>
    <mergeCell ref="J40:J42"/>
    <mergeCell ref="K40:K42"/>
    <mergeCell ref="A43:A45"/>
    <mergeCell ref="B43:B45"/>
    <mergeCell ref="C43:C45"/>
    <mergeCell ref="F43:F45"/>
    <mergeCell ref="G43:G45"/>
    <mergeCell ref="H43:H45"/>
    <mergeCell ref="I43:I45"/>
    <mergeCell ref="A40:A42"/>
    <mergeCell ref="B40:B42"/>
    <mergeCell ref="C40:C42"/>
    <mergeCell ref="F40:F42"/>
    <mergeCell ref="G40:G42"/>
    <mergeCell ref="H40:H42"/>
    <mergeCell ref="J43:J45"/>
    <mergeCell ref="K43:K45"/>
    <mergeCell ref="A46:A48"/>
    <mergeCell ref="B46:B48"/>
    <mergeCell ref="C46:C48"/>
    <mergeCell ref="F46:F48"/>
    <mergeCell ref="G46:G48"/>
    <mergeCell ref="H46:H48"/>
    <mergeCell ref="I46:I48"/>
    <mergeCell ref="J46:J48"/>
    <mergeCell ref="K46:K48"/>
    <mergeCell ref="A49:A51"/>
    <mergeCell ref="B49:B51"/>
    <mergeCell ref="C49:C51"/>
    <mergeCell ref="F49:F51"/>
    <mergeCell ref="G49:G51"/>
    <mergeCell ref="H49:H51"/>
    <mergeCell ref="I49:I51"/>
    <mergeCell ref="J49:J51"/>
    <mergeCell ref="K49:K51"/>
    <mergeCell ref="I52:I54"/>
    <mergeCell ref="J52:J54"/>
    <mergeCell ref="K52:K54"/>
    <mergeCell ref="A55:A57"/>
    <mergeCell ref="B55:B57"/>
    <mergeCell ref="C55:C57"/>
    <mergeCell ref="F55:F57"/>
    <mergeCell ref="G55:G57"/>
    <mergeCell ref="H55:H57"/>
    <mergeCell ref="I55:I57"/>
    <mergeCell ref="A52:A54"/>
    <mergeCell ref="B52:B54"/>
    <mergeCell ref="C52:C54"/>
    <mergeCell ref="F52:F54"/>
    <mergeCell ref="G52:G54"/>
    <mergeCell ref="H52:H54"/>
    <mergeCell ref="J55:J57"/>
    <mergeCell ref="K55:K57"/>
    <mergeCell ref="A58:A60"/>
    <mergeCell ref="B58:B60"/>
    <mergeCell ref="C58:C60"/>
    <mergeCell ref="F58:F60"/>
    <mergeCell ref="G58:G60"/>
    <mergeCell ref="H58:H60"/>
    <mergeCell ref="I58:I60"/>
    <mergeCell ref="J58:J60"/>
    <mergeCell ref="K58:K60"/>
    <mergeCell ref="A61:A63"/>
    <mergeCell ref="B61:B63"/>
    <mergeCell ref="C61:C63"/>
    <mergeCell ref="F61:F63"/>
    <mergeCell ref="G61:G63"/>
    <mergeCell ref="H61:H63"/>
    <mergeCell ref="I61:I63"/>
    <mergeCell ref="J61:J63"/>
    <mergeCell ref="K61:K63"/>
    <mergeCell ref="I64:I66"/>
    <mergeCell ref="J64:J66"/>
    <mergeCell ref="K64:K66"/>
    <mergeCell ref="A67:A69"/>
    <mergeCell ref="B67:B69"/>
    <mergeCell ref="C67:C69"/>
    <mergeCell ref="F67:F69"/>
    <mergeCell ref="G67:G69"/>
    <mergeCell ref="H67:H69"/>
    <mergeCell ref="I67:I69"/>
    <mergeCell ref="A64:A66"/>
    <mergeCell ref="B64:B66"/>
    <mergeCell ref="C64:C66"/>
    <mergeCell ref="F64:F66"/>
    <mergeCell ref="G64:G66"/>
    <mergeCell ref="H64:H66"/>
    <mergeCell ref="J67:J69"/>
    <mergeCell ref="K67:K69"/>
    <mergeCell ref="A70:A72"/>
    <mergeCell ref="B70:B72"/>
    <mergeCell ref="C70:C72"/>
    <mergeCell ref="F70:F72"/>
    <mergeCell ref="G70:G72"/>
    <mergeCell ref="H70:H72"/>
    <mergeCell ref="I70:I72"/>
    <mergeCell ref="J70:J72"/>
    <mergeCell ref="K70:K72"/>
    <mergeCell ref="A73:A75"/>
    <mergeCell ref="B73:B75"/>
    <mergeCell ref="C73:C75"/>
    <mergeCell ref="F73:F75"/>
    <mergeCell ref="G73:G75"/>
    <mergeCell ref="H73:H75"/>
    <mergeCell ref="I73:I75"/>
    <mergeCell ref="J73:J75"/>
    <mergeCell ref="K73:K75"/>
    <mergeCell ref="I76:I78"/>
    <mergeCell ref="J76:J78"/>
    <mergeCell ref="K76:K78"/>
    <mergeCell ref="A79:A81"/>
    <mergeCell ref="B79:B81"/>
    <mergeCell ref="C79:C81"/>
    <mergeCell ref="F79:F81"/>
    <mergeCell ref="G79:G81"/>
    <mergeCell ref="H79:H81"/>
    <mergeCell ref="I79:I81"/>
    <mergeCell ref="A76:A78"/>
    <mergeCell ref="B76:B78"/>
    <mergeCell ref="C76:C78"/>
    <mergeCell ref="F76:F78"/>
    <mergeCell ref="G76:G78"/>
    <mergeCell ref="H76:H78"/>
    <mergeCell ref="J79:J81"/>
    <mergeCell ref="K79:K81"/>
    <mergeCell ref="A82:A84"/>
    <mergeCell ref="B82:B84"/>
    <mergeCell ref="C82:C84"/>
    <mergeCell ref="F82:F84"/>
    <mergeCell ref="G82:G84"/>
    <mergeCell ref="H82:H84"/>
    <mergeCell ref="I82:I84"/>
    <mergeCell ref="J82:J84"/>
    <mergeCell ref="K82:K84"/>
    <mergeCell ref="A85:A87"/>
    <mergeCell ref="B85:B87"/>
    <mergeCell ref="C85:C87"/>
    <mergeCell ref="F85:F87"/>
    <mergeCell ref="G85:G87"/>
    <mergeCell ref="H85:H87"/>
    <mergeCell ref="I85:I87"/>
    <mergeCell ref="J85:J87"/>
    <mergeCell ref="K85:K87"/>
    <mergeCell ref="I88:I90"/>
    <mergeCell ref="J88:J90"/>
    <mergeCell ref="K88:K90"/>
    <mergeCell ref="A88:A90"/>
    <mergeCell ref="B88:B90"/>
    <mergeCell ref="C88:C90"/>
    <mergeCell ref="F88:F90"/>
    <mergeCell ref="G88:G90"/>
    <mergeCell ref="H88:H90"/>
  </mergeCells>
  <conditionalFormatting sqref="J7:J28 J31:J46 J49 J52 J55 J58 J61 J64 J67 J70 J73 J76 J79 J82 J85 F88:H88 J88 F7:F28 G7:G13 F31:G31 F34:G46 H7:H28 G16 G19 G22 G25 G28 H31:H46 F49:H49 F52:H52 F55:H55 F58:H58 F61:H61 F64:H64 F67:H67 F70:H70 F73:H73 F76:H76 F79:H79 F82:H82 F85:H85">
    <cfRule type="cellIs" dxfId="61" priority="7" operator="lessThan">
      <formula>0</formula>
    </cfRule>
  </conditionalFormatting>
  <conditionalFormatting sqref="I7:J28 I31:J46 I49:J49 I52:J52 I55:J55 I58:J58 I61:J61 I64:J64 I67:J67 I70:J70 I73:J73 I76:J76 I79:J79 I82:J82 I85:J85 I88:J88">
    <cfRule type="cellIs" dxfId="60" priority="5" operator="equal">
      <formula>0</formula>
    </cfRule>
    <cfRule type="cellIs" dxfId="59" priority="6" operator="lessThan">
      <formula>0</formula>
    </cfRule>
  </conditionalFormatting>
  <conditionalFormatting sqref="F2">
    <cfRule type="cellIs" dxfId="58" priority="1" operator="greaterThan">
      <formula>0</formula>
    </cfRule>
  </conditionalFormatting>
  <pageMargins left="0.70866141732283472" right="0.70866141732283472" top="0.78740157480314965" bottom="0.78740157480314965" header="0.31496062992125984" footer="0.31496062992125984"/>
  <pageSetup paperSize="9" scale="72" fitToHeight="0" orientation="landscape" verticalDpi="0" r:id="rId1"/>
  <headerFooter>
    <oddFooter>&amp;LCopyright: Dominique Clarier 2012&amp;Cwww.dclarier.com</oddFooter>
  </headerFooter>
  <legacyDrawing r:id="rId2"/>
</worksheet>
</file>

<file path=xl/worksheets/sheet6.xml><?xml version="1.0" encoding="utf-8"?>
<worksheet xmlns="http://schemas.openxmlformats.org/spreadsheetml/2006/main" xmlns:r="http://schemas.openxmlformats.org/officeDocument/2006/relationships">
  <sheetPr>
    <pageSetUpPr fitToPage="1"/>
  </sheetPr>
  <dimension ref="A1:K99"/>
  <sheetViews>
    <sheetView showGridLines="0" showRowColHeaders="0" zoomScale="80" zoomScaleNormal="80" workbookViewId="0">
      <pane xSplit="2" ySplit="6" topLeftCell="C7" activePane="bottomRight" state="frozenSplit"/>
      <selection activeCell="E34" sqref="E34"/>
      <selection pane="topRight" activeCell="E34" sqref="E34"/>
      <selection pane="bottomLeft" activeCell="E34" sqref="E34"/>
      <selection pane="bottomRight" activeCell="F2" sqref="F2"/>
    </sheetView>
  </sheetViews>
  <sheetFormatPr baseColWidth="10" defaultColWidth="11.44140625" defaultRowHeight="13.8"/>
  <cols>
    <col min="1" max="1" width="5.33203125" style="4" bestFit="1" customWidth="1"/>
    <col min="2" max="2" width="13.6640625" style="4" customWidth="1"/>
    <col min="3" max="3" width="15.6640625" style="4" customWidth="1"/>
    <col min="4" max="4" width="5" style="18" customWidth="1"/>
    <col min="5" max="5" width="54.5546875" style="11" customWidth="1"/>
    <col min="6" max="11" width="15.6640625" style="4" customWidth="1"/>
    <col min="12" max="16384" width="11.44140625" style="5"/>
  </cols>
  <sheetData>
    <row r="1" spans="1:11" ht="28.5" customHeight="1">
      <c r="A1" s="12"/>
      <c r="B1" s="7"/>
      <c r="C1" s="123" t="s">
        <v>33</v>
      </c>
      <c r="D1" s="124"/>
      <c r="E1" s="124"/>
      <c r="F1" s="43">
        <f>'Basisdaten eingeben'!E4</f>
        <v>0</v>
      </c>
      <c r="G1" s="44" t="s">
        <v>10</v>
      </c>
      <c r="H1" s="125" t="s">
        <v>66</v>
      </c>
      <c r="I1" s="125"/>
      <c r="J1" s="125"/>
      <c r="K1" s="126"/>
    </row>
    <row r="2" spans="1:11" ht="28.5" customHeight="1">
      <c r="A2" s="12"/>
      <c r="B2" s="7"/>
      <c r="C2" s="127" t="s">
        <v>30</v>
      </c>
      <c r="D2" s="128"/>
      <c r="E2" s="128"/>
      <c r="F2" s="69"/>
      <c r="G2" s="45" t="s">
        <v>10</v>
      </c>
      <c r="H2" s="129"/>
      <c r="I2" s="129"/>
      <c r="J2" s="129"/>
      <c r="K2" s="130"/>
    </row>
    <row r="3" spans="1:11" ht="29.25" customHeight="1">
      <c r="A3" s="12"/>
      <c r="B3" s="7"/>
      <c r="C3" s="127" t="s">
        <v>29</v>
      </c>
      <c r="D3" s="128"/>
      <c r="E3" s="128"/>
      <c r="F3" s="46">
        <f>'Basisdaten eingeben'!E5</f>
        <v>0</v>
      </c>
      <c r="G3" s="45" t="s">
        <v>10</v>
      </c>
      <c r="H3" s="129">
        <f>'Basisdaten eingeben'!E3</f>
        <v>0</v>
      </c>
      <c r="I3" s="129"/>
      <c r="J3" s="129"/>
      <c r="K3" s="130"/>
    </row>
    <row r="4" spans="1:11" ht="27.75" customHeight="1" thickBot="1">
      <c r="A4" s="12"/>
      <c r="B4" s="7"/>
      <c r="C4" s="118" t="s">
        <v>21</v>
      </c>
      <c r="D4" s="119"/>
      <c r="E4" s="119"/>
      <c r="F4" s="47">
        <f>'Basisdaten eingeben'!E6</f>
        <v>0</v>
      </c>
      <c r="G4" s="48" t="s">
        <v>11</v>
      </c>
      <c r="H4" s="120"/>
      <c r="I4" s="120"/>
      <c r="J4" s="120"/>
      <c r="K4" s="13"/>
    </row>
    <row r="5" spans="1:11" s="9" customFormat="1" ht="55.2">
      <c r="A5" s="24" t="s">
        <v>2</v>
      </c>
      <c r="B5" s="25" t="s">
        <v>0</v>
      </c>
      <c r="C5" s="26" t="s">
        <v>24</v>
      </c>
      <c r="D5" s="121" t="s">
        <v>28</v>
      </c>
      <c r="E5" s="122"/>
      <c r="F5" s="27" t="s">
        <v>22</v>
      </c>
      <c r="G5" s="27" t="s">
        <v>39</v>
      </c>
      <c r="H5" s="28" t="s">
        <v>23</v>
      </c>
      <c r="I5" s="29" t="s">
        <v>25</v>
      </c>
      <c r="J5" s="29" t="s">
        <v>27</v>
      </c>
      <c r="K5" s="30" t="s">
        <v>1</v>
      </c>
    </row>
    <row r="6" spans="1:11" s="79" customFormat="1" ht="30" customHeight="1" thickBot="1">
      <c r="A6" s="80" t="s">
        <v>5</v>
      </c>
      <c r="B6" s="81">
        <v>41333</v>
      </c>
      <c r="C6" s="72">
        <f>Februar!C88</f>
        <v>0</v>
      </c>
      <c r="D6" s="73"/>
      <c r="E6" s="74"/>
      <c r="F6" s="75"/>
      <c r="G6" s="75"/>
      <c r="H6" s="76"/>
      <c r="I6" s="77"/>
      <c r="J6" s="77"/>
      <c r="K6" s="78"/>
    </row>
    <row r="7" spans="1:11">
      <c r="A7" s="100" t="s">
        <v>6</v>
      </c>
      <c r="B7" s="103">
        <v>41334</v>
      </c>
      <c r="C7" s="106"/>
      <c r="D7" s="19" t="s">
        <v>34</v>
      </c>
      <c r="E7" s="20"/>
      <c r="F7" s="109" t="str">
        <f>IF(C6&lt;0.1,"",IF(C7&lt;0.1,"",C7-C6))</f>
        <v/>
      </c>
      <c r="G7" s="109" t="str">
        <f t="shared" ref="G7" si="0">IF(C7&lt;0.1,"",C7-$C$6)</f>
        <v/>
      </c>
      <c r="H7" s="109" t="str">
        <f t="shared" ref="H7" si="1">IF(C7&lt;0.1,"",C7-$F$1)</f>
        <v/>
      </c>
      <c r="I7" s="112" t="str">
        <f t="shared" ref="I7:I91" si="2">IF(C7&gt;1,C7-$F$2,"")</f>
        <v/>
      </c>
      <c r="J7" s="112" t="str">
        <f t="shared" ref="J7:J91" si="3">IF(C7&gt;1,C7-$F$3,"")</f>
        <v/>
      </c>
      <c r="K7" s="115" t="str">
        <f t="shared" ref="K7:K91" si="4">IF(C7&gt;1,C7/($F$4*$F$4),"")</f>
        <v/>
      </c>
    </row>
    <row r="8" spans="1:11">
      <c r="A8" s="101"/>
      <c r="B8" s="104"/>
      <c r="C8" s="107"/>
      <c r="D8" s="15" t="s">
        <v>35</v>
      </c>
      <c r="E8" s="16"/>
      <c r="F8" s="110"/>
      <c r="G8" s="110"/>
      <c r="H8" s="110"/>
      <c r="I8" s="113"/>
      <c r="J8" s="113"/>
      <c r="K8" s="116"/>
    </row>
    <row r="9" spans="1:11" ht="14.4" thickBot="1">
      <c r="A9" s="102"/>
      <c r="B9" s="105"/>
      <c r="C9" s="108"/>
      <c r="D9" s="21" t="s">
        <v>36</v>
      </c>
      <c r="E9" s="22"/>
      <c r="F9" s="111"/>
      <c r="G9" s="111"/>
      <c r="H9" s="111"/>
      <c r="I9" s="114"/>
      <c r="J9" s="114"/>
      <c r="K9" s="117"/>
    </row>
    <row r="10" spans="1:11">
      <c r="A10" s="100" t="s">
        <v>7</v>
      </c>
      <c r="B10" s="103">
        <v>41335</v>
      </c>
      <c r="C10" s="106"/>
      <c r="D10" s="19" t="s">
        <v>34</v>
      </c>
      <c r="E10" s="20"/>
      <c r="F10" s="109" t="str">
        <f>IF(C7&lt;0.1,"",IF(C10&lt;0.1,"",C10-C7))</f>
        <v/>
      </c>
      <c r="G10" s="109" t="str">
        <f t="shared" ref="G10" si="5">IF(C10&lt;0.1,"",C10-$C$6)</f>
        <v/>
      </c>
      <c r="H10" s="109" t="str">
        <f t="shared" ref="H10" si="6">IF(C10&lt;0.1,"",C10-$F$1)</f>
        <v/>
      </c>
      <c r="I10" s="112" t="str">
        <f t="shared" si="2"/>
        <v/>
      </c>
      <c r="J10" s="112" t="str">
        <f t="shared" si="3"/>
        <v/>
      </c>
      <c r="K10" s="115" t="str">
        <f t="shared" si="4"/>
        <v/>
      </c>
    </row>
    <row r="11" spans="1:11">
      <c r="A11" s="101"/>
      <c r="B11" s="104"/>
      <c r="C11" s="107"/>
      <c r="D11" s="15" t="s">
        <v>35</v>
      </c>
      <c r="E11" s="16"/>
      <c r="F11" s="110"/>
      <c r="G11" s="110"/>
      <c r="H11" s="110"/>
      <c r="I11" s="113"/>
      <c r="J11" s="113"/>
      <c r="K11" s="116"/>
    </row>
    <row r="12" spans="1:11" ht="14.4" thickBot="1">
      <c r="A12" s="102"/>
      <c r="B12" s="105"/>
      <c r="C12" s="108"/>
      <c r="D12" s="21" t="s">
        <v>36</v>
      </c>
      <c r="E12" s="22"/>
      <c r="F12" s="111"/>
      <c r="G12" s="111"/>
      <c r="H12" s="111"/>
      <c r="I12" s="114"/>
      <c r="J12" s="114"/>
      <c r="K12" s="117"/>
    </row>
    <row r="13" spans="1:11">
      <c r="A13" s="100" t="s">
        <v>8</v>
      </c>
      <c r="B13" s="103">
        <v>41336</v>
      </c>
      <c r="C13" s="106"/>
      <c r="D13" s="19" t="s">
        <v>34</v>
      </c>
      <c r="E13" s="20"/>
      <c r="F13" s="109" t="str">
        <f>IF(C10&lt;0.1,"",IF(C13&lt;0.1,"",C13-C10))</f>
        <v/>
      </c>
      <c r="G13" s="109" t="str">
        <f t="shared" ref="G13" si="7">IF(C13&lt;0.1,"",C13-$C$6)</f>
        <v/>
      </c>
      <c r="H13" s="109" t="str">
        <f t="shared" ref="H13" si="8">IF(C13&lt;0.1,"",C13-$F$1)</f>
        <v/>
      </c>
      <c r="I13" s="112" t="str">
        <f t="shared" si="2"/>
        <v/>
      </c>
      <c r="J13" s="112" t="str">
        <f t="shared" si="3"/>
        <v/>
      </c>
      <c r="K13" s="115" t="str">
        <f t="shared" si="4"/>
        <v/>
      </c>
    </row>
    <row r="14" spans="1:11">
      <c r="A14" s="101"/>
      <c r="B14" s="104"/>
      <c r="C14" s="107"/>
      <c r="D14" s="15" t="s">
        <v>35</v>
      </c>
      <c r="E14" s="16"/>
      <c r="F14" s="110"/>
      <c r="G14" s="110"/>
      <c r="H14" s="110"/>
      <c r="I14" s="113"/>
      <c r="J14" s="113"/>
      <c r="K14" s="116"/>
    </row>
    <row r="15" spans="1:11" ht="14.4" thickBot="1">
      <c r="A15" s="102"/>
      <c r="B15" s="105"/>
      <c r="C15" s="108"/>
      <c r="D15" s="21" t="s">
        <v>36</v>
      </c>
      <c r="E15" s="22"/>
      <c r="F15" s="111"/>
      <c r="G15" s="111"/>
      <c r="H15" s="111"/>
      <c r="I15" s="114"/>
      <c r="J15" s="114"/>
      <c r="K15" s="117"/>
    </row>
    <row r="16" spans="1:11">
      <c r="A16" s="100" t="s">
        <v>9</v>
      </c>
      <c r="B16" s="103">
        <v>41337</v>
      </c>
      <c r="C16" s="106"/>
      <c r="D16" s="19" t="s">
        <v>34</v>
      </c>
      <c r="E16" s="20"/>
      <c r="F16" s="109" t="str">
        <f>IF(C13&lt;0.1,"",IF(C16&lt;0.1,"",C16-C13))</f>
        <v/>
      </c>
      <c r="G16" s="109" t="str">
        <f t="shared" ref="G16" si="9">IF(C16&lt;0.1,"",C16-$C$6)</f>
        <v/>
      </c>
      <c r="H16" s="109" t="str">
        <f t="shared" ref="H16" si="10">IF(C16&lt;0.1,"",C16-$F$1)</f>
        <v/>
      </c>
      <c r="I16" s="112" t="str">
        <f t="shared" si="2"/>
        <v/>
      </c>
      <c r="J16" s="112" t="str">
        <f t="shared" si="3"/>
        <v/>
      </c>
      <c r="K16" s="115" t="str">
        <f t="shared" si="4"/>
        <v/>
      </c>
    </row>
    <row r="17" spans="1:11">
      <c r="A17" s="101"/>
      <c r="B17" s="104"/>
      <c r="C17" s="107"/>
      <c r="D17" s="15" t="s">
        <v>35</v>
      </c>
      <c r="E17" s="16"/>
      <c r="F17" s="110"/>
      <c r="G17" s="110"/>
      <c r="H17" s="110"/>
      <c r="I17" s="113"/>
      <c r="J17" s="113"/>
      <c r="K17" s="116"/>
    </row>
    <row r="18" spans="1:11" ht="14.4" thickBot="1">
      <c r="A18" s="102"/>
      <c r="B18" s="105"/>
      <c r="C18" s="108"/>
      <c r="D18" s="21" t="s">
        <v>36</v>
      </c>
      <c r="E18" s="22"/>
      <c r="F18" s="111"/>
      <c r="G18" s="111"/>
      <c r="H18" s="111"/>
      <c r="I18" s="114"/>
      <c r="J18" s="114"/>
      <c r="K18" s="117"/>
    </row>
    <row r="19" spans="1:11">
      <c r="A19" s="100" t="s">
        <v>3</v>
      </c>
      <c r="B19" s="103">
        <v>41338</v>
      </c>
      <c r="C19" s="106"/>
      <c r="D19" s="19" t="s">
        <v>34</v>
      </c>
      <c r="E19" s="39"/>
      <c r="F19" s="109" t="str">
        <f>IF(C16&lt;0.1,"",IF(C19&lt;0.1,"",C19-C16))</f>
        <v/>
      </c>
      <c r="G19" s="109" t="str">
        <f t="shared" ref="G19" si="11">IF(C19&lt;0.1,"",C19-$C$6)</f>
        <v/>
      </c>
      <c r="H19" s="109" t="str">
        <f t="shared" ref="H19" si="12">IF(C19&lt;0.1,"",C19-$F$1)</f>
        <v/>
      </c>
      <c r="I19" s="112" t="str">
        <f t="shared" si="2"/>
        <v/>
      </c>
      <c r="J19" s="112" t="str">
        <f t="shared" si="3"/>
        <v/>
      </c>
      <c r="K19" s="115" t="str">
        <f t="shared" si="4"/>
        <v/>
      </c>
    </row>
    <row r="20" spans="1:11">
      <c r="A20" s="101"/>
      <c r="B20" s="104"/>
      <c r="C20" s="107"/>
      <c r="D20" s="15" t="s">
        <v>35</v>
      </c>
      <c r="E20" s="40"/>
      <c r="F20" s="110"/>
      <c r="G20" s="110"/>
      <c r="H20" s="110"/>
      <c r="I20" s="113"/>
      <c r="J20" s="113"/>
      <c r="K20" s="116"/>
    </row>
    <row r="21" spans="1:11" ht="14.4" thickBot="1">
      <c r="A21" s="102"/>
      <c r="B21" s="105"/>
      <c r="C21" s="108"/>
      <c r="D21" s="21" t="s">
        <v>36</v>
      </c>
      <c r="E21" s="41"/>
      <c r="F21" s="111"/>
      <c r="G21" s="111"/>
      <c r="H21" s="111"/>
      <c r="I21" s="114"/>
      <c r="J21" s="114"/>
      <c r="K21" s="117"/>
    </row>
    <row r="22" spans="1:11">
      <c r="A22" s="100" t="s">
        <v>4</v>
      </c>
      <c r="B22" s="103">
        <v>41339</v>
      </c>
      <c r="C22" s="106"/>
      <c r="D22" s="19" t="s">
        <v>34</v>
      </c>
      <c r="E22" s="39"/>
      <c r="F22" s="109" t="str">
        <f>IF(C19&lt;0.1,"",IF(C22&lt;0.1,"",C22-C19))</f>
        <v/>
      </c>
      <c r="G22" s="109" t="str">
        <f t="shared" ref="G22" si="13">IF(C22&lt;0.1,"",C22-$C$6)</f>
        <v/>
      </c>
      <c r="H22" s="109" t="str">
        <f t="shared" ref="H22" si="14">IF(C22&lt;0.1,"",C22-$F$1)</f>
        <v/>
      </c>
      <c r="I22" s="112" t="str">
        <f t="shared" si="2"/>
        <v/>
      </c>
      <c r="J22" s="112" t="str">
        <f t="shared" si="3"/>
        <v/>
      </c>
      <c r="K22" s="115" t="str">
        <f t="shared" si="4"/>
        <v/>
      </c>
    </row>
    <row r="23" spans="1:11">
      <c r="A23" s="101"/>
      <c r="B23" s="104"/>
      <c r="C23" s="107"/>
      <c r="D23" s="15" t="s">
        <v>35</v>
      </c>
      <c r="E23" s="40"/>
      <c r="F23" s="110"/>
      <c r="G23" s="110"/>
      <c r="H23" s="110"/>
      <c r="I23" s="113"/>
      <c r="J23" s="113"/>
      <c r="K23" s="116"/>
    </row>
    <row r="24" spans="1:11" ht="14.4" thickBot="1">
      <c r="A24" s="102"/>
      <c r="B24" s="105"/>
      <c r="C24" s="108"/>
      <c r="D24" s="21" t="s">
        <v>36</v>
      </c>
      <c r="E24" s="41"/>
      <c r="F24" s="111"/>
      <c r="G24" s="111"/>
      <c r="H24" s="111"/>
      <c r="I24" s="114"/>
      <c r="J24" s="114"/>
      <c r="K24" s="117"/>
    </row>
    <row r="25" spans="1:11">
      <c r="A25" s="100" t="s">
        <v>5</v>
      </c>
      <c r="B25" s="103">
        <v>41340</v>
      </c>
      <c r="C25" s="106"/>
      <c r="D25" s="19" t="s">
        <v>34</v>
      </c>
      <c r="E25" s="39"/>
      <c r="F25" s="109" t="str">
        <f>IF(C22&lt;0.1,"",IF(C25&lt;0.1,"",C25-C22))</f>
        <v/>
      </c>
      <c r="G25" s="109" t="str">
        <f t="shared" ref="G25" si="15">IF(C25&lt;0.1,"",C25-$C$6)</f>
        <v/>
      </c>
      <c r="H25" s="109" t="str">
        <f t="shared" ref="H25" si="16">IF(C25&lt;0.1,"",C25-$F$1)</f>
        <v/>
      </c>
      <c r="I25" s="112" t="str">
        <f t="shared" si="2"/>
        <v/>
      </c>
      <c r="J25" s="112" t="str">
        <f t="shared" si="3"/>
        <v/>
      </c>
      <c r="K25" s="115" t="str">
        <f t="shared" si="4"/>
        <v/>
      </c>
    </row>
    <row r="26" spans="1:11">
      <c r="A26" s="101"/>
      <c r="B26" s="104"/>
      <c r="C26" s="107"/>
      <c r="D26" s="15" t="s">
        <v>35</v>
      </c>
      <c r="E26" s="40"/>
      <c r="F26" s="110"/>
      <c r="G26" s="110"/>
      <c r="H26" s="110"/>
      <c r="I26" s="113"/>
      <c r="J26" s="113"/>
      <c r="K26" s="116"/>
    </row>
    <row r="27" spans="1:11" ht="14.4" thickBot="1">
      <c r="A27" s="102"/>
      <c r="B27" s="105"/>
      <c r="C27" s="108"/>
      <c r="D27" s="21" t="s">
        <v>36</v>
      </c>
      <c r="E27" s="41"/>
      <c r="F27" s="111"/>
      <c r="G27" s="111"/>
      <c r="H27" s="111"/>
      <c r="I27" s="114"/>
      <c r="J27" s="114"/>
      <c r="K27" s="117"/>
    </row>
    <row r="28" spans="1:11" s="10" customFormat="1">
      <c r="A28" s="100" t="s">
        <v>6</v>
      </c>
      <c r="B28" s="103">
        <v>41341</v>
      </c>
      <c r="C28" s="106"/>
      <c r="D28" s="19" t="s">
        <v>34</v>
      </c>
      <c r="E28" s="39"/>
      <c r="F28" s="109" t="str">
        <f>IF(C25&lt;0.1,"",IF(C28&lt;0.1,"",C28-C25))</f>
        <v/>
      </c>
      <c r="G28" s="109" t="str">
        <f t="shared" ref="G28" si="17">IF(C28&lt;0.1,"",C28-$C$6)</f>
        <v/>
      </c>
      <c r="H28" s="109" t="str">
        <f t="shared" ref="H28" si="18">IF(C28&lt;0.1,"",C28-$F$1)</f>
        <v/>
      </c>
      <c r="I28" s="112" t="str">
        <f t="shared" si="2"/>
        <v/>
      </c>
      <c r="J28" s="112" t="str">
        <f t="shared" si="3"/>
        <v/>
      </c>
      <c r="K28" s="115" t="str">
        <f t="shared" si="4"/>
        <v/>
      </c>
    </row>
    <row r="29" spans="1:11" s="10" customFormat="1">
      <c r="A29" s="101"/>
      <c r="B29" s="104"/>
      <c r="C29" s="107"/>
      <c r="D29" s="15" t="s">
        <v>35</v>
      </c>
      <c r="E29" s="40"/>
      <c r="F29" s="110"/>
      <c r="G29" s="110"/>
      <c r="H29" s="110"/>
      <c r="I29" s="113"/>
      <c r="J29" s="113"/>
      <c r="K29" s="116"/>
    </row>
    <row r="30" spans="1:11" s="10" customFormat="1" ht="14.4" thickBot="1">
      <c r="A30" s="102"/>
      <c r="B30" s="105"/>
      <c r="C30" s="108"/>
      <c r="D30" s="21" t="s">
        <v>36</v>
      </c>
      <c r="E30" s="41"/>
      <c r="F30" s="111"/>
      <c r="G30" s="111"/>
      <c r="H30" s="111"/>
      <c r="I30" s="114"/>
      <c r="J30" s="114"/>
      <c r="K30" s="117"/>
    </row>
    <row r="31" spans="1:11" s="10" customFormat="1">
      <c r="A31" s="100" t="s">
        <v>7</v>
      </c>
      <c r="B31" s="103">
        <v>41342</v>
      </c>
      <c r="C31" s="106"/>
      <c r="D31" s="19" t="s">
        <v>34</v>
      </c>
      <c r="E31" s="39"/>
      <c r="F31" s="109" t="str">
        <f t="shared" ref="F31" si="19">IF(C28&lt;0.1,"",IF(C31&lt;0.1,"",C31-C28))</f>
        <v/>
      </c>
      <c r="G31" s="109" t="str">
        <f t="shared" ref="G31" si="20">IF(C31&lt;0.1,"",C31-$C$6)</f>
        <v/>
      </c>
      <c r="H31" s="109" t="str">
        <f t="shared" ref="H31" si="21">IF(C31&lt;0.1,"",C31-$F$1)</f>
        <v/>
      </c>
      <c r="I31" s="112" t="str">
        <f t="shared" si="2"/>
        <v/>
      </c>
      <c r="J31" s="112" t="str">
        <f t="shared" si="3"/>
        <v/>
      </c>
      <c r="K31" s="115" t="str">
        <f t="shared" si="4"/>
        <v/>
      </c>
    </row>
    <row r="32" spans="1:11" s="10" customFormat="1">
      <c r="A32" s="101"/>
      <c r="B32" s="104"/>
      <c r="C32" s="107"/>
      <c r="D32" s="15" t="s">
        <v>35</v>
      </c>
      <c r="E32" s="40"/>
      <c r="F32" s="110"/>
      <c r="G32" s="110"/>
      <c r="H32" s="110"/>
      <c r="I32" s="113"/>
      <c r="J32" s="113"/>
      <c r="K32" s="116"/>
    </row>
    <row r="33" spans="1:11" s="10" customFormat="1" ht="14.4" thickBot="1">
      <c r="A33" s="102"/>
      <c r="B33" s="105"/>
      <c r="C33" s="108"/>
      <c r="D33" s="21" t="s">
        <v>36</v>
      </c>
      <c r="E33" s="41"/>
      <c r="F33" s="111"/>
      <c r="G33" s="111"/>
      <c r="H33" s="111"/>
      <c r="I33" s="114"/>
      <c r="J33" s="114"/>
      <c r="K33" s="117"/>
    </row>
    <row r="34" spans="1:11" s="10" customFormat="1">
      <c r="A34" s="100" t="s">
        <v>8</v>
      </c>
      <c r="B34" s="103">
        <v>41343</v>
      </c>
      <c r="C34" s="106"/>
      <c r="D34" s="19" t="s">
        <v>34</v>
      </c>
      <c r="E34" s="39"/>
      <c r="F34" s="109" t="str">
        <f>IF(C31&lt;0.1,"",IF(C34&lt;0.1,"",C34-C31))</f>
        <v/>
      </c>
      <c r="G34" s="109" t="str">
        <f t="shared" ref="G34" si="22">IF(C34&lt;0.1,"",C34-$C$6)</f>
        <v/>
      </c>
      <c r="H34" s="109" t="str">
        <f t="shared" ref="H34" si="23">IF(C34&lt;0.1,"",C34-$F$1)</f>
        <v/>
      </c>
      <c r="I34" s="112" t="str">
        <f t="shared" si="2"/>
        <v/>
      </c>
      <c r="J34" s="112" t="str">
        <f t="shared" si="3"/>
        <v/>
      </c>
      <c r="K34" s="115" t="str">
        <f t="shared" si="4"/>
        <v/>
      </c>
    </row>
    <row r="35" spans="1:11" s="10" customFormat="1">
      <c r="A35" s="101"/>
      <c r="B35" s="104"/>
      <c r="C35" s="107"/>
      <c r="D35" s="15" t="s">
        <v>35</v>
      </c>
      <c r="E35" s="40"/>
      <c r="F35" s="110"/>
      <c r="G35" s="110"/>
      <c r="H35" s="110"/>
      <c r="I35" s="113"/>
      <c r="J35" s="113"/>
      <c r="K35" s="116"/>
    </row>
    <row r="36" spans="1:11" s="10" customFormat="1" ht="14.4" thickBot="1">
      <c r="A36" s="102"/>
      <c r="B36" s="105"/>
      <c r="C36" s="108"/>
      <c r="D36" s="21" t="s">
        <v>36</v>
      </c>
      <c r="E36" s="41"/>
      <c r="F36" s="111"/>
      <c r="G36" s="111"/>
      <c r="H36" s="111"/>
      <c r="I36" s="114"/>
      <c r="J36" s="114"/>
      <c r="K36" s="117"/>
    </row>
    <row r="37" spans="1:11" s="10" customFormat="1">
      <c r="A37" s="100" t="s">
        <v>9</v>
      </c>
      <c r="B37" s="103">
        <v>41344</v>
      </c>
      <c r="C37" s="106"/>
      <c r="D37" s="19" t="s">
        <v>34</v>
      </c>
      <c r="E37" s="39"/>
      <c r="F37" s="109" t="str">
        <f>IF(C34&lt;0.1,"",IF(C37&lt;0.1,"",C37-C34))</f>
        <v/>
      </c>
      <c r="G37" s="109" t="str">
        <f t="shared" ref="G37" si="24">IF(C37&lt;0.1,"",C37-$C$6)</f>
        <v/>
      </c>
      <c r="H37" s="109" t="str">
        <f t="shared" ref="H37" si="25">IF(C37&lt;0.1,"",C37-$F$1)</f>
        <v/>
      </c>
      <c r="I37" s="112" t="str">
        <f t="shared" si="2"/>
        <v/>
      </c>
      <c r="J37" s="112" t="str">
        <f t="shared" si="3"/>
        <v/>
      </c>
      <c r="K37" s="115" t="str">
        <f t="shared" si="4"/>
        <v/>
      </c>
    </row>
    <row r="38" spans="1:11" s="10" customFormat="1">
      <c r="A38" s="101"/>
      <c r="B38" s="104"/>
      <c r="C38" s="107"/>
      <c r="D38" s="15" t="s">
        <v>35</v>
      </c>
      <c r="E38" s="40"/>
      <c r="F38" s="110"/>
      <c r="G38" s="110"/>
      <c r="H38" s="110"/>
      <c r="I38" s="113"/>
      <c r="J38" s="113"/>
      <c r="K38" s="116"/>
    </row>
    <row r="39" spans="1:11" s="10" customFormat="1" ht="14.4" thickBot="1">
      <c r="A39" s="102"/>
      <c r="B39" s="105"/>
      <c r="C39" s="108"/>
      <c r="D39" s="21" t="s">
        <v>36</v>
      </c>
      <c r="E39" s="41"/>
      <c r="F39" s="111"/>
      <c r="G39" s="111"/>
      <c r="H39" s="111"/>
      <c r="I39" s="114"/>
      <c r="J39" s="114"/>
      <c r="K39" s="117"/>
    </row>
    <row r="40" spans="1:11" s="10" customFormat="1">
      <c r="A40" s="100" t="s">
        <v>3</v>
      </c>
      <c r="B40" s="103">
        <v>41345</v>
      </c>
      <c r="C40" s="106"/>
      <c r="D40" s="19" t="s">
        <v>34</v>
      </c>
      <c r="E40" s="39"/>
      <c r="F40" s="109" t="str">
        <f>IF(C37&lt;0.1,"",IF(C40&lt;0.1,"",C40-C37))</f>
        <v/>
      </c>
      <c r="G40" s="109" t="str">
        <f t="shared" ref="G40" si="26">IF(C40&lt;0.1,"",C40-$C$6)</f>
        <v/>
      </c>
      <c r="H40" s="109" t="str">
        <f t="shared" ref="H40" si="27">IF(C40&lt;0.1,"",C40-$F$1)</f>
        <v/>
      </c>
      <c r="I40" s="112" t="str">
        <f t="shared" si="2"/>
        <v/>
      </c>
      <c r="J40" s="112" t="str">
        <f t="shared" si="3"/>
        <v/>
      </c>
      <c r="K40" s="115" t="str">
        <f t="shared" si="4"/>
        <v/>
      </c>
    </row>
    <row r="41" spans="1:11" s="10" customFormat="1">
      <c r="A41" s="101"/>
      <c r="B41" s="104"/>
      <c r="C41" s="107"/>
      <c r="D41" s="15" t="s">
        <v>35</v>
      </c>
      <c r="E41" s="40"/>
      <c r="F41" s="110"/>
      <c r="G41" s="110"/>
      <c r="H41" s="110"/>
      <c r="I41" s="113"/>
      <c r="J41" s="113"/>
      <c r="K41" s="116"/>
    </row>
    <row r="42" spans="1:11" s="10" customFormat="1" ht="14.4" thickBot="1">
      <c r="A42" s="102"/>
      <c r="B42" s="105"/>
      <c r="C42" s="108"/>
      <c r="D42" s="21" t="s">
        <v>36</v>
      </c>
      <c r="E42" s="41"/>
      <c r="F42" s="111"/>
      <c r="G42" s="111"/>
      <c r="H42" s="111"/>
      <c r="I42" s="114"/>
      <c r="J42" s="114"/>
      <c r="K42" s="117"/>
    </row>
    <row r="43" spans="1:11" s="10" customFormat="1">
      <c r="A43" s="100" t="s">
        <v>4</v>
      </c>
      <c r="B43" s="103">
        <v>41346</v>
      </c>
      <c r="C43" s="106"/>
      <c r="D43" s="19" t="s">
        <v>34</v>
      </c>
      <c r="E43" s="39"/>
      <c r="F43" s="109" t="str">
        <f>IF(C40&lt;0.1,"",IF(C43&lt;0.1,"",C43-C40))</f>
        <v/>
      </c>
      <c r="G43" s="109" t="str">
        <f t="shared" ref="G43" si="28">IF(C43&lt;0.1,"",C43-$C$6)</f>
        <v/>
      </c>
      <c r="H43" s="109" t="str">
        <f t="shared" ref="H43" si="29">IF(C43&lt;0.1,"",C43-$F$1)</f>
        <v/>
      </c>
      <c r="I43" s="112" t="str">
        <f t="shared" si="2"/>
        <v/>
      </c>
      <c r="J43" s="112" t="str">
        <f t="shared" si="3"/>
        <v/>
      </c>
      <c r="K43" s="115" t="str">
        <f t="shared" si="4"/>
        <v/>
      </c>
    </row>
    <row r="44" spans="1:11" s="10" customFormat="1">
      <c r="A44" s="101"/>
      <c r="B44" s="104"/>
      <c r="C44" s="107"/>
      <c r="D44" s="15" t="s">
        <v>35</v>
      </c>
      <c r="E44" s="40"/>
      <c r="F44" s="110"/>
      <c r="G44" s="110"/>
      <c r="H44" s="110"/>
      <c r="I44" s="113"/>
      <c r="J44" s="113"/>
      <c r="K44" s="116"/>
    </row>
    <row r="45" spans="1:11" s="10" customFormat="1" ht="14.4" thickBot="1">
      <c r="A45" s="102"/>
      <c r="B45" s="105"/>
      <c r="C45" s="108"/>
      <c r="D45" s="21" t="s">
        <v>36</v>
      </c>
      <c r="E45" s="41"/>
      <c r="F45" s="111"/>
      <c r="G45" s="111"/>
      <c r="H45" s="111"/>
      <c r="I45" s="114"/>
      <c r="J45" s="114"/>
      <c r="K45" s="117"/>
    </row>
    <row r="46" spans="1:11" s="10" customFormat="1">
      <c r="A46" s="100" t="s">
        <v>5</v>
      </c>
      <c r="B46" s="103">
        <v>41347</v>
      </c>
      <c r="C46" s="106"/>
      <c r="D46" s="19" t="s">
        <v>34</v>
      </c>
      <c r="E46" s="39"/>
      <c r="F46" s="109" t="str">
        <f>IF(C43&lt;0.1,"",IF(C46&lt;0.1,"",C46-C43))</f>
        <v/>
      </c>
      <c r="G46" s="109" t="str">
        <f t="shared" ref="G46" si="30">IF(C46&lt;0.1,"",C46-$C$6)</f>
        <v/>
      </c>
      <c r="H46" s="109" t="str">
        <f t="shared" ref="H46" si="31">IF(C46&lt;0.1,"",C46-$F$1)</f>
        <v/>
      </c>
      <c r="I46" s="112" t="str">
        <f t="shared" si="2"/>
        <v/>
      </c>
      <c r="J46" s="112" t="str">
        <f t="shared" si="3"/>
        <v/>
      </c>
      <c r="K46" s="115" t="str">
        <f t="shared" si="4"/>
        <v/>
      </c>
    </row>
    <row r="47" spans="1:11" s="10" customFormat="1">
      <c r="A47" s="101"/>
      <c r="B47" s="104"/>
      <c r="C47" s="107"/>
      <c r="D47" s="15" t="s">
        <v>35</v>
      </c>
      <c r="E47" s="40"/>
      <c r="F47" s="110"/>
      <c r="G47" s="110"/>
      <c r="H47" s="110"/>
      <c r="I47" s="113"/>
      <c r="J47" s="113"/>
      <c r="K47" s="116"/>
    </row>
    <row r="48" spans="1:11" s="10" customFormat="1" ht="14.4" thickBot="1">
      <c r="A48" s="102"/>
      <c r="B48" s="105"/>
      <c r="C48" s="108"/>
      <c r="D48" s="21" t="s">
        <v>36</v>
      </c>
      <c r="E48" s="41"/>
      <c r="F48" s="111"/>
      <c r="G48" s="111"/>
      <c r="H48" s="111"/>
      <c r="I48" s="114"/>
      <c r="J48" s="114"/>
      <c r="K48" s="117"/>
    </row>
    <row r="49" spans="1:11" s="10" customFormat="1">
      <c r="A49" s="100" t="s">
        <v>6</v>
      </c>
      <c r="B49" s="103">
        <v>41348</v>
      </c>
      <c r="C49" s="106"/>
      <c r="D49" s="19" t="s">
        <v>34</v>
      </c>
      <c r="E49" s="39"/>
      <c r="F49" s="109" t="str">
        <f>IF(C46&lt;0.1,"",IF(C49&lt;0.1,"",C49-C46))</f>
        <v/>
      </c>
      <c r="G49" s="109" t="str">
        <f t="shared" ref="G49" si="32">IF(C49&lt;0.1,"",C49-$C$6)</f>
        <v/>
      </c>
      <c r="H49" s="109" t="str">
        <f t="shared" ref="H49" si="33">IF(C49&lt;0.1,"",C49-$F$1)</f>
        <v/>
      </c>
      <c r="I49" s="112" t="str">
        <f t="shared" si="2"/>
        <v/>
      </c>
      <c r="J49" s="112" t="str">
        <f t="shared" si="3"/>
        <v/>
      </c>
      <c r="K49" s="115" t="str">
        <f t="shared" si="4"/>
        <v/>
      </c>
    </row>
    <row r="50" spans="1:11" s="10" customFormat="1">
      <c r="A50" s="101"/>
      <c r="B50" s="104"/>
      <c r="C50" s="107"/>
      <c r="D50" s="15" t="s">
        <v>35</v>
      </c>
      <c r="E50" s="40"/>
      <c r="F50" s="110"/>
      <c r="G50" s="110"/>
      <c r="H50" s="110"/>
      <c r="I50" s="113"/>
      <c r="J50" s="113"/>
      <c r="K50" s="116"/>
    </row>
    <row r="51" spans="1:11" s="10" customFormat="1" ht="14.4" thickBot="1">
      <c r="A51" s="102"/>
      <c r="B51" s="105"/>
      <c r="C51" s="108"/>
      <c r="D51" s="21" t="s">
        <v>36</v>
      </c>
      <c r="E51" s="41"/>
      <c r="F51" s="111"/>
      <c r="G51" s="111"/>
      <c r="H51" s="111"/>
      <c r="I51" s="114"/>
      <c r="J51" s="114"/>
      <c r="K51" s="117"/>
    </row>
    <row r="52" spans="1:11" s="10" customFormat="1">
      <c r="A52" s="100" t="s">
        <v>7</v>
      </c>
      <c r="B52" s="103">
        <v>41349</v>
      </c>
      <c r="C52" s="106"/>
      <c r="D52" s="19" t="s">
        <v>34</v>
      </c>
      <c r="E52" s="39"/>
      <c r="F52" s="109" t="str">
        <f>IF(C49&lt;0.1,"",IF(C52&lt;0.1,"",C52-C49))</f>
        <v/>
      </c>
      <c r="G52" s="109" t="str">
        <f t="shared" ref="G52" si="34">IF(C52&lt;0.1,"",C52-$C$6)</f>
        <v/>
      </c>
      <c r="H52" s="109" t="str">
        <f t="shared" ref="H52" si="35">IF(C52&lt;0.1,"",C52-$F$1)</f>
        <v/>
      </c>
      <c r="I52" s="112" t="str">
        <f t="shared" si="2"/>
        <v/>
      </c>
      <c r="J52" s="112" t="str">
        <f t="shared" si="3"/>
        <v/>
      </c>
      <c r="K52" s="115" t="str">
        <f t="shared" si="4"/>
        <v/>
      </c>
    </row>
    <row r="53" spans="1:11" s="10" customFormat="1">
      <c r="A53" s="101"/>
      <c r="B53" s="104"/>
      <c r="C53" s="107"/>
      <c r="D53" s="15" t="s">
        <v>35</v>
      </c>
      <c r="E53" s="40"/>
      <c r="F53" s="110"/>
      <c r="G53" s="110"/>
      <c r="H53" s="110"/>
      <c r="I53" s="113"/>
      <c r="J53" s="113"/>
      <c r="K53" s="116"/>
    </row>
    <row r="54" spans="1:11" s="10" customFormat="1" ht="14.4" thickBot="1">
      <c r="A54" s="102"/>
      <c r="B54" s="105"/>
      <c r="C54" s="108"/>
      <c r="D54" s="21" t="s">
        <v>36</v>
      </c>
      <c r="E54" s="41"/>
      <c r="F54" s="111"/>
      <c r="G54" s="111"/>
      <c r="H54" s="111"/>
      <c r="I54" s="114"/>
      <c r="J54" s="114"/>
      <c r="K54" s="117"/>
    </row>
    <row r="55" spans="1:11" s="10" customFormat="1">
      <c r="A55" s="100" t="s">
        <v>8</v>
      </c>
      <c r="B55" s="103">
        <v>41350</v>
      </c>
      <c r="C55" s="106"/>
      <c r="D55" s="19" t="s">
        <v>34</v>
      </c>
      <c r="E55" s="39"/>
      <c r="F55" s="109" t="str">
        <f>IF(C52&lt;0.1,"",IF(C55&lt;0.1,"",C55-C52))</f>
        <v/>
      </c>
      <c r="G55" s="109" t="str">
        <f t="shared" ref="G55" si="36">IF(C55&lt;0.1,"",C55-$C$6)</f>
        <v/>
      </c>
      <c r="H55" s="109" t="str">
        <f t="shared" ref="H55" si="37">IF(C55&lt;0.1,"",C55-$F$1)</f>
        <v/>
      </c>
      <c r="I55" s="112" t="str">
        <f t="shared" si="2"/>
        <v/>
      </c>
      <c r="J55" s="112" t="str">
        <f t="shared" si="3"/>
        <v/>
      </c>
      <c r="K55" s="115" t="str">
        <f t="shared" si="4"/>
        <v/>
      </c>
    </row>
    <row r="56" spans="1:11" s="10" customFormat="1">
      <c r="A56" s="101"/>
      <c r="B56" s="104"/>
      <c r="C56" s="107"/>
      <c r="D56" s="15" t="s">
        <v>35</v>
      </c>
      <c r="E56" s="40"/>
      <c r="F56" s="110"/>
      <c r="G56" s="110"/>
      <c r="H56" s="110"/>
      <c r="I56" s="113"/>
      <c r="J56" s="113"/>
      <c r="K56" s="116"/>
    </row>
    <row r="57" spans="1:11" s="10" customFormat="1" ht="14.4" thickBot="1">
      <c r="A57" s="102"/>
      <c r="B57" s="105"/>
      <c r="C57" s="108"/>
      <c r="D57" s="21" t="s">
        <v>36</v>
      </c>
      <c r="E57" s="41"/>
      <c r="F57" s="111"/>
      <c r="G57" s="111"/>
      <c r="H57" s="111"/>
      <c r="I57" s="114"/>
      <c r="J57" s="114"/>
      <c r="K57" s="117"/>
    </row>
    <row r="58" spans="1:11" s="10" customFormat="1">
      <c r="A58" s="100" t="s">
        <v>9</v>
      </c>
      <c r="B58" s="103">
        <v>41351</v>
      </c>
      <c r="C58" s="106"/>
      <c r="D58" s="19" t="s">
        <v>34</v>
      </c>
      <c r="E58" s="39"/>
      <c r="F58" s="109" t="str">
        <f>IF(C55&lt;0.1,"",IF(C58&lt;0.1,"",C58-C55))</f>
        <v/>
      </c>
      <c r="G58" s="109" t="str">
        <f t="shared" ref="G58" si="38">IF(C58&lt;0.1,"",C58-$C$6)</f>
        <v/>
      </c>
      <c r="H58" s="109" t="str">
        <f t="shared" ref="H58" si="39">IF(C58&lt;0.1,"",C58-$F$1)</f>
        <v/>
      </c>
      <c r="I58" s="112" t="str">
        <f t="shared" si="2"/>
        <v/>
      </c>
      <c r="J58" s="112" t="str">
        <f t="shared" si="3"/>
        <v/>
      </c>
      <c r="K58" s="115" t="str">
        <f t="shared" si="4"/>
        <v/>
      </c>
    </row>
    <row r="59" spans="1:11" s="10" customFormat="1">
      <c r="A59" s="101"/>
      <c r="B59" s="104"/>
      <c r="C59" s="107"/>
      <c r="D59" s="15" t="s">
        <v>35</v>
      </c>
      <c r="E59" s="40"/>
      <c r="F59" s="110"/>
      <c r="G59" s="110"/>
      <c r="H59" s="110"/>
      <c r="I59" s="113"/>
      <c r="J59" s="113"/>
      <c r="K59" s="116"/>
    </row>
    <row r="60" spans="1:11" s="10" customFormat="1" ht="14.4" thickBot="1">
      <c r="A60" s="102"/>
      <c r="B60" s="105"/>
      <c r="C60" s="108"/>
      <c r="D60" s="21" t="s">
        <v>36</v>
      </c>
      <c r="E60" s="41"/>
      <c r="F60" s="111"/>
      <c r="G60" s="111"/>
      <c r="H60" s="111"/>
      <c r="I60" s="114"/>
      <c r="J60" s="114"/>
      <c r="K60" s="117"/>
    </row>
    <row r="61" spans="1:11" s="10" customFormat="1">
      <c r="A61" s="100" t="s">
        <v>3</v>
      </c>
      <c r="B61" s="103">
        <v>41352</v>
      </c>
      <c r="C61" s="106"/>
      <c r="D61" s="19" t="s">
        <v>34</v>
      </c>
      <c r="E61" s="39"/>
      <c r="F61" s="109" t="str">
        <f>IF(C58&lt;0.1,"",IF(C61&lt;0.1,"",C61-C58))</f>
        <v/>
      </c>
      <c r="G61" s="109" t="str">
        <f t="shared" ref="G61" si="40">IF(C61&lt;0.1,"",C61-$C$6)</f>
        <v/>
      </c>
      <c r="H61" s="109" t="str">
        <f t="shared" ref="H61" si="41">IF(C61&lt;0.1,"",C61-$F$1)</f>
        <v/>
      </c>
      <c r="I61" s="112" t="str">
        <f t="shared" si="2"/>
        <v/>
      </c>
      <c r="J61" s="112" t="str">
        <f t="shared" si="3"/>
        <v/>
      </c>
      <c r="K61" s="115" t="str">
        <f t="shared" si="4"/>
        <v/>
      </c>
    </row>
    <row r="62" spans="1:11" s="10" customFormat="1">
      <c r="A62" s="101"/>
      <c r="B62" s="104"/>
      <c r="C62" s="107"/>
      <c r="D62" s="15" t="s">
        <v>35</v>
      </c>
      <c r="E62" s="40"/>
      <c r="F62" s="110"/>
      <c r="G62" s="110"/>
      <c r="H62" s="110"/>
      <c r="I62" s="113"/>
      <c r="J62" s="113"/>
      <c r="K62" s="116"/>
    </row>
    <row r="63" spans="1:11" s="10" customFormat="1" ht="14.4" thickBot="1">
      <c r="A63" s="102"/>
      <c r="B63" s="105"/>
      <c r="C63" s="108"/>
      <c r="D63" s="21" t="s">
        <v>36</v>
      </c>
      <c r="E63" s="41"/>
      <c r="F63" s="111"/>
      <c r="G63" s="111"/>
      <c r="H63" s="111"/>
      <c r="I63" s="114"/>
      <c r="J63" s="114"/>
      <c r="K63" s="117"/>
    </row>
    <row r="64" spans="1:11" s="10" customFormat="1">
      <c r="A64" s="100" t="s">
        <v>4</v>
      </c>
      <c r="B64" s="103">
        <v>41353</v>
      </c>
      <c r="C64" s="106"/>
      <c r="D64" s="19" t="s">
        <v>34</v>
      </c>
      <c r="E64" s="39"/>
      <c r="F64" s="109" t="str">
        <f>IF(C61&lt;0.1,"",IF(C64&lt;0.1,"",C64-C61))</f>
        <v/>
      </c>
      <c r="G64" s="109" t="str">
        <f t="shared" ref="G64" si="42">IF(C64&lt;0.1,"",C64-$C$6)</f>
        <v/>
      </c>
      <c r="H64" s="109" t="str">
        <f t="shared" ref="H64" si="43">IF(C64&lt;0.1,"",C64-$F$1)</f>
        <v/>
      </c>
      <c r="I64" s="112" t="str">
        <f t="shared" si="2"/>
        <v/>
      </c>
      <c r="J64" s="112" t="str">
        <f t="shared" si="3"/>
        <v/>
      </c>
      <c r="K64" s="115" t="str">
        <f t="shared" si="4"/>
        <v/>
      </c>
    </row>
    <row r="65" spans="1:11" s="10" customFormat="1">
      <c r="A65" s="101"/>
      <c r="B65" s="104"/>
      <c r="C65" s="107"/>
      <c r="D65" s="15" t="s">
        <v>35</v>
      </c>
      <c r="E65" s="40"/>
      <c r="F65" s="110"/>
      <c r="G65" s="110"/>
      <c r="H65" s="110"/>
      <c r="I65" s="113"/>
      <c r="J65" s="113"/>
      <c r="K65" s="116"/>
    </row>
    <row r="66" spans="1:11" s="10" customFormat="1" ht="14.4" thickBot="1">
      <c r="A66" s="102"/>
      <c r="B66" s="105"/>
      <c r="C66" s="108"/>
      <c r="D66" s="21" t="s">
        <v>36</v>
      </c>
      <c r="E66" s="41"/>
      <c r="F66" s="111"/>
      <c r="G66" s="111"/>
      <c r="H66" s="111"/>
      <c r="I66" s="114"/>
      <c r="J66" s="114"/>
      <c r="K66" s="117"/>
    </row>
    <row r="67" spans="1:11" s="10" customFormat="1">
      <c r="A67" s="100" t="s">
        <v>5</v>
      </c>
      <c r="B67" s="103">
        <v>41354</v>
      </c>
      <c r="C67" s="106"/>
      <c r="D67" s="19" t="s">
        <v>34</v>
      </c>
      <c r="E67" s="39"/>
      <c r="F67" s="109" t="str">
        <f>IF(C64&lt;0.1,"",IF(C67&lt;0.1,"",C67-C64))</f>
        <v/>
      </c>
      <c r="G67" s="109" t="str">
        <f t="shared" ref="G67" si="44">IF(C67&lt;0.1,"",C67-$C$6)</f>
        <v/>
      </c>
      <c r="H67" s="109" t="str">
        <f t="shared" ref="H67" si="45">IF(C67&lt;0.1,"",C67-$F$1)</f>
        <v/>
      </c>
      <c r="I67" s="112" t="str">
        <f t="shared" si="2"/>
        <v/>
      </c>
      <c r="J67" s="112" t="str">
        <f t="shared" si="3"/>
        <v/>
      </c>
      <c r="K67" s="115" t="str">
        <f t="shared" si="4"/>
        <v/>
      </c>
    </row>
    <row r="68" spans="1:11" s="10" customFormat="1">
      <c r="A68" s="101"/>
      <c r="B68" s="104"/>
      <c r="C68" s="107"/>
      <c r="D68" s="15" t="s">
        <v>35</v>
      </c>
      <c r="E68" s="40"/>
      <c r="F68" s="110"/>
      <c r="G68" s="110"/>
      <c r="H68" s="110"/>
      <c r="I68" s="113"/>
      <c r="J68" s="113"/>
      <c r="K68" s="116"/>
    </row>
    <row r="69" spans="1:11" s="10" customFormat="1" ht="14.4" thickBot="1">
      <c r="A69" s="102"/>
      <c r="B69" s="105"/>
      <c r="C69" s="108"/>
      <c r="D69" s="21" t="s">
        <v>36</v>
      </c>
      <c r="E69" s="41"/>
      <c r="F69" s="111"/>
      <c r="G69" s="111"/>
      <c r="H69" s="111"/>
      <c r="I69" s="114"/>
      <c r="J69" s="114"/>
      <c r="K69" s="117"/>
    </row>
    <row r="70" spans="1:11" s="10" customFormat="1">
      <c r="A70" s="100" t="s">
        <v>6</v>
      </c>
      <c r="B70" s="103">
        <v>41355</v>
      </c>
      <c r="C70" s="106"/>
      <c r="D70" s="19" t="s">
        <v>34</v>
      </c>
      <c r="E70" s="39"/>
      <c r="F70" s="109" t="str">
        <f>IF(C67&lt;0.1,"",IF(C70&lt;0.1,"",C70-C67))</f>
        <v/>
      </c>
      <c r="G70" s="109" t="str">
        <f t="shared" ref="G70" si="46">IF(C70&lt;0.1,"",C70-$C$6)</f>
        <v/>
      </c>
      <c r="H70" s="109" t="str">
        <f t="shared" ref="H70" si="47">IF(C70&lt;0.1,"",C70-$F$1)</f>
        <v/>
      </c>
      <c r="I70" s="112" t="str">
        <f t="shared" si="2"/>
        <v/>
      </c>
      <c r="J70" s="112" t="str">
        <f t="shared" si="3"/>
        <v/>
      </c>
      <c r="K70" s="115" t="str">
        <f t="shared" si="4"/>
        <v/>
      </c>
    </row>
    <row r="71" spans="1:11" s="10" customFormat="1">
      <c r="A71" s="101"/>
      <c r="B71" s="104"/>
      <c r="C71" s="107"/>
      <c r="D71" s="15" t="s">
        <v>35</v>
      </c>
      <c r="E71" s="40"/>
      <c r="F71" s="110"/>
      <c r="G71" s="110"/>
      <c r="H71" s="110"/>
      <c r="I71" s="113"/>
      <c r="J71" s="113"/>
      <c r="K71" s="116"/>
    </row>
    <row r="72" spans="1:11" s="10" customFormat="1" ht="14.4" thickBot="1">
      <c r="A72" s="102"/>
      <c r="B72" s="105"/>
      <c r="C72" s="108"/>
      <c r="D72" s="21" t="s">
        <v>36</v>
      </c>
      <c r="E72" s="41"/>
      <c r="F72" s="111"/>
      <c r="G72" s="111"/>
      <c r="H72" s="111"/>
      <c r="I72" s="114"/>
      <c r="J72" s="114"/>
      <c r="K72" s="117"/>
    </row>
    <row r="73" spans="1:11" s="10" customFormat="1">
      <c r="A73" s="100" t="s">
        <v>7</v>
      </c>
      <c r="B73" s="103">
        <v>41356</v>
      </c>
      <c r="C73" s="106"/>
      <c r="D73" s="19" t="s">
        <v>34</v>
      </c>
      <c r="E73" s="39"/>
      <c r="F73" s="109" t="str">
        <f>IF(C70&lt;0.1,"",IF(C73&lt;0.1,"",C73-C70))</f>
        <v/>
      </c>
      <c r="G73" s="109" t="str">
        <f t="shared" ref="G73" si="48">IF(C73&lt;0.1,"",C73-$C$6)</f>
        <v/>
      </c>
      <c r="H73" s="109" t="str">
        <f t="shared" ref="H73" si="49">IF(C73&lt;0.1,"",C73-$F$1)</f>
        <v/>
      </c>
      <c r="I73" s="112" t="str">
        <f t="shared" si="2"/>
        <v/>
      </c>
      <c r="J73" s="112" t="str">
        <f t="shared" si="3"/>
        <v/>
      </c>
      <c r="K73" s="115" t="str">
        <f t="shared" si="4"/>
        <v/>
      </c>
    </row>
    <row r="74" spans="1:11" s="10" customFormat="1">
      <c r="A74" s="101"/>
      <c r="B74" s="104"/>
      <c r="C74" s="107"/>
      <c r="D74" s="15" t="s">
        <v>35</v>
      </c>
      <c r="E74" s="40"/>
      <c r="F74" s="110"/>
      <c r="G74" s="110"/>
      <c r="H74" s="110"/>
      <c r="I74" s="113"/>
      <c r="J74" s="113"/>
      <c r="K74" s="116"/>
    </row>
    <row r="75" spans="1:11" s="10" customFormat="1" ht="14.4" thickBot="1">
      <c r="A75" s="102"/>
      <c r="B75" s="105"/>
      <c r="C75" s="108"/>
      <c r="D75" s="21" t="s">
        <v>36</v>
      </c>
      <c r="E75" s="41"/>
      <c r="F75" s="111"/>
      <c r="G75" s="111"/>
      <c r="H75" s="111"/>
      <c r="I75" s="114"/>
      <c r="J75" s="114"/>
      <c r="K75" s="117"/>
    </row>
    <row r="76" spans="1:11">
      <c r="A76" s="100" t="s">
        <v>8</v>
      </c>
      <c r="B76" s="103">
        <v>41357</v>
      </c>
      <c r="C76" s="106"/>
      <c r="D76" s="19" t="s">
        <v>34</v>
      </c>
      <c r="E76" s="39"/>
      <c r="F76" s="109" t="str">
        <f>IF(C73&lt;0.1,"",IF(C76&lt;0.1,"",C76-C73))</f>
        <v/>
      </c>
      <c r="G76" s="109" t="str">
        <f t="shared" ref="G76" si="50">IF(C76&lt;0.1,"",C76-$C$6)</f>
        <v/>
      </c>
      <c r="H76" s="109" t="str">
        <f t="shared" ref="H76" si="51">IF(C76&lt;0.1,"",C76-$F$1)</f>
        <v/>
      </c>
      <c r="I76" s="112" t="str">
        <f t="shared" si="2"/>
        <v/>
      </c>
      <c r="J76" s="112" t="str">
        <f t="shared" si="3"/>
        <v/>
      </c>
      <c r="K76" s="115" t="str">
        <f t="shared" si="4"/>
        <v/>
      </c>
    </row>
    <row r="77" spans="1:11">
      <c r="A77" s="101"/>
      <c r="B77" s="104"/>
      <c r="C77" s="107"/>
      <c r="D77" s="15" t="s">
        <v>35</v>
      </c>
      <c r="E77" s="40"/>
      <c r="F77" s="110"/>
      <c r="G77" s="110"/>
      <c r="H77" s="110"/>
      <c r="I77" s="113"/>
      <c r="J77" s="113"/>
      <c r="K77" s="116"/>
    </row>
    <row r="78" spans="1:11" ht="14.4" thickBot="1">
      <c r="A78" s="102"/>
      <c r="B78" s="105"/>
      <c r="C78" s="108"/>
      <c r="D78" s="21" t="s">
        <v>36</v>
      </c>
      <c r="E78" s="41"/>
      <c r="F78" s="111"/>
      <c r="G78" s="111"/>
      <c r="H78" s="111"/>
      <c r="I78" s="114"/>
      <c r="J78" s="114"/>
      <c r="K78" s="117"/>
    </row>
    <row r="79" spans="1:11">
      <c r="A79" s="100" t="s">
        <v>9</v>
      </c>
      <c r="B79" s="103">
        <v>41358</v>
      </c>
      <c r="C79" s="106"/>
      <c r="D79" s="19" t="s">
        <v>34</v>
      </c>
      <c r="E79" s="39"/>
      <c r="F79" s="109" t="str">
        <f>IF(C76&lt;0.1,"",IF(C79&lt;0.1,"",C79-C76))</f>
        <v/>
      </c>
      <c r="G79" s="109" t="str">
        <f t="shared" ref="G79" si="52">IF(C79&lt;0.1,"",C79-$C$6)</f>
        <v/>
      </c>
      <c r="H79" s="109" t="str">
        <f t="shared" ref="H79" si="53">IF(C79&lt;0.1,"",C79-$F$1)</f>
        <v/>
      </c>
      <c r="I79" s="112" t="str">
        <f t="shared" si="2"/>
        <v/>
      </c>
      <c r="J79" s="112" t="str">
        <f t="shared" si="3"/>
        <v/>
      </c>
      <c r="K79" s="115" t="str">
        <f t="shared" si="4"/>
        <v/>
      </c>
    </row>
    <row r="80" spans="1:11">
      <c r="A80" s="101"/>
      <c r="B80" s="104"/>
      <c r="C80" s="107"/>
      <c r="D80" s="15" t="s">
        <v>35</v>
      </c>
      <c r="E80" s="40"/>
      <c r="F80" s="110"/>
      <c r="G80" s="110"/>
      <c r="H80" s="110"/>
      <c r="I80" s="113"/>
      <c r="J80" s="113"/>
      <c r="K80" s="116"/>
    </row>
    <row r="81" spans="1:11" ht="14.4" thickBot="1">
      <c r="A81" s="102"/>
      <c r="B81" s="105"/>
      <c r="C81" s="108"/>
      <c r="D81" s="21" t="s">
        <v>36</v>
      </c>
      <c r="E81" s="41"/>
      <c r="F81" s="111"/>
      <c r="G81" s="111"/>
      <c r="H81" s="111"/>
      <c r="I81" s="114"/>
      <c r="J81" s="114"/>
      <c r="K81" s="117"/>
    </row>
    <row r="82" spans="1:11">
      <c r="A82" s="100" t="s">
        <v>3</v>
      </c>
      <c r="B82" s="103">
        <v>41359</v>
      </c>
      <c r="C82" s="106"/>
      <c r="D82" s="19" t="s">
        <v>34</v>
      </c>
      <c r="E82" s="39"/>
      <c r="F82" s="109" t="str">
        <f>IF(C79&lt;0.1,"",IF(C82&lt;0.1,"",C82-C79))</f>
        <v/>
      </c>
      <c r="G82" s="109" t="str">
        <f t="shared" ref="G82" si="54">IF(C82&lt;0.1,"",C82-$C$6)</f>
        <v/>
      </c>
      <c r="H82" s="109" t="str">
        <f t="shared" ref="H82" si="55">IF(C82&lt;0.1,"",C82-$F$1)</f>
        <v/>
      </c>
      <c r="I82" s="112" t="str">
        <f t="shared" si="2"/>
        <v/>
      </c>
      <c r="J82" s="112" t="str">
        <f t="shared" si="3"/>
        <v/>
      </c>
      <c r="K82" s="115" t="str">
        <f t="shared" si="4"/>
        <v/>
      </c>
    </row>
    <row r="83" spans="1:11">
      <c r="A83" s="101"/>
      <c r="B83" s="104"/>
      <c r="C83" s="107"/>
      <c r="D83" s="15" t="s">
        <v>35</v>
      </c>
      <c r="E83" s="40"/>
      <c r="F83" s="110"/>
      <c r="G83" s="110"/>
      <c r="H83" s="110"/>
      <c r="I83" s="113"/>
      <c r="J83" s="113"/>
      <c r="K83" s="116"/>
    </row>
    <row r="84" spans="1:11" ht="14.4" thickBot="1">
      <c r="A84" s="102"/>
      <c r="B84" s="105"/>
      <c r="C84" s="108"/>
      <c r="D84" s="21" t="s">
        <v>36</v>
      </c>
      <c r="E84" s="41"/>
      <c r="F84" s="111"/>
      <c r="G84" s="111"/>
      <c r="H84" s="111"/>
      <c r="I84" s="114"/>
      <c r="J84" s="114"/>
      <c r="K84" s="117"/>
    </row>
    <row r="85" spans="1:11">
      <c r="A85" s="100" t="s">
        <v>4</v>
      </c>
      <c r="B85" s="103">
        <v>41360</v>
      </c>
      <c r="C85" s="106"/>
      <c r="D85" s="19" t="s">
        <v>34</v>
      </c>
      <c r="E85" s="39"/>
      <c r="F85" s="109" t="str">
        <f>IF(C82&lt;0.1,"",IF(C85&lt;0.1,"",C85-C82))</f>
        <v/>
      </c>
      <c r="G85" s="109" t="str">
        <f t="shared" ref="G85" si="56">IF(C85&lt;0.1,"",C85-$C$6)</f>
        <v/>
      </c>
      <c r="H85" s="109" t="str">
        <f t="shared" ref="H85" si="57">IF(C85&lt;0.1,"",C85-$F$1)</f>
        <v/>
      </c>
      <c r="I85" s="112" t="str">
        <f t="shared" si="2"/>
        <v/>
      </c>
      <c r="J85" s="112" t="str">
        <f t="shared" si="3"/>
        <v/>
      </c>
      <c r="K85" s="115" t="str">
        <f t="shared" si="4"/>
        <v/>
      </c>
    </row>
    <row r="86" spans="1:11">
      <c r="A86" s="101"/>
      <c r="B86" s="104"/>
      <c r="C86" s="107"/>
      <c r="D86" s="15" t="s">
        <v>35</v>
      </c>
      <c r="E86" s="40"/>
      <c r="F86" s="110"/>
      <c r="G86" s="110"/>
      <c r="H86" s="110"/>
      <c r="I86" s="113"/>
      <c r="J86" s="113"/>
      <c r="K86" s="116"/>
    </row>
    <row r="87" spans="1:11" ht="14.4" thickBot="1">
      <c r="A87" s="102"/>
      <c r="B87" s="105"/>
      <c r="C87" s="108"/>
      <c r="D87" s="21" t="s">
        <v>36</v>
      </c>
      <c r="E87" s="41"/>
      <c r="F87" s="111"/>
      <c r="G87" s="111"/>
      <c r="H87" s="111"/>
      <c r="I87" s="114"/>
      <c r="J87" s="114"/>
      <c r="K87" s="117"/>
    </row>
    <row r="88" spans="1:11">
      <c r="A88" s="100" t="s">
        <v>5</v>
      </c>
      <c r="B88" s="103">
        <v>41361</v>
      </c>
      <c r="C88" s="106"/>
      <c r="D88" s="19" t="s">
        <v>34</v>
      </c>
      <c r="E88" s="39"/>
      <c r="F88" s="109" t="str">
        <f>IF(C85&lt;0.1,"",IF(C88&lt;0.1,"",C88-C85))</f>
        <v/>
      </c>
      <c r="G88" s="109" t="str">
        <f>IF(C88&lt;0.1,"",C88-$C$6)</f>
        <v/>
      </c>
      <c r="H88" s="109" t="str">
        <f>IF(C88&lt;0.1,"",C88-$F$1)</f>
        <v/>
      </c>
      <c r="I88" s="112" t="str">
        <f t="shared" si="2"/>
        <v/>
      </c>
      <c r="J88" s="112" t="str">
        <f t="shared" si="3"/>
        <v/>
      </c>
      <c r="K88" s="115" t="str">
        <f t="shared" si="4"/>
        <v/>
      </c>
    </row>
    <row r="89" spans="1:11">
      <c r="A89" s="101"/>
      <c r="B89" s="104"/>
      <c r="C89" s="107"/>
      <c r="D89" s="15" t="s">
        <v>35</v>
      </c>
      <c r="E89" s="40"/>
      <c r="F89" s="110"/>
      <c r="G89" s="110"/>
      <c r="H89" s="110"/>
      <c r="I89" s="113"/>
      <c r="J89" s="113"/>
      <c r="K89" s="116"/>
    </row>
    <row r="90" spans="1:11" ht="14.4" thickBot="1">
      <c r="A90" s="102"/>
      <c r="B90" s="105"/>
      <c r="C90" s="108"/>
      <c r="D90" s="21" t="s">
        <v>36</v>
      </c>
      <c r="E90" s="41"/>
      <c r="F90" s="111"/>
      <c r="G90" s="111"/>
      <c r="H90" s="111"/>
      <c r="I90" s="114"/>
      <c r="J90" s="114"/>
      <c r="K90" s="117"/>
    </row>
    <row r="91" spans="1:11">
      <c r="A91" s="100" t="s">
        <v>6</v>
      </c>
      <c r="B91" s="103">
        <v>41362</v>
      </c>
      <c r="C91" s="136"/>
      <c r="D91" s="19" t="s">
        <v>34</v>
      </c>
      <c r="E91" s="39"/>
      <c r="F91" s="109" t="str">
        <f t="shared" ref="F91" si="58">IF(C88&lt;0.1,"",IF(C91&lt;0.1,"",C91-C88))</f>
        <v/>
      </c>
      <c r="G91" s="109" t="str">
        <f>IF(C91&lt;0.1,"",C91-$C$6)</f>
        <v/>
      </c>
      <c r="H91" s="109" t="str">
        <f>IF(C91&lt;0.1,"",C91-$F$1)</f>
        <v/>
      </c>
      <c r="I91" s="112" t="str">
        <f t="shared" si="2"/>
        <v/>
      </c>
      <c r="J91" s="112" t="str">
        <f t="shared" si="3"/>
        <v/>
      </c>
      <c r="K91" s="139" t="str">
        <f t="shared" si="4"/>
        <v/>
      </c>
    </row>
    <row r="92" spans="1:11">
      <c r="A92" s="101"/>
      <c r="B92" s="104"/>
      <c r="C92" s="137"/>
      <c r="D92" s="15" t="s">
        <v>35</v>
      </c>
      <c r="E92" s="40"/>
      <c r="F92" s="110"/>
      <c r="G92" s="110"/>
      <c r="H92" s="110"/>
      <c r="I92" s="113"/>
      <c r="J92" s="113"/>
      <c r="K92" s="140"/>
    </row>
    <row r="93" spans="1:11" ht="14.4" thickBot="1">
      <c r="A93" s="102"/>
      <c r="B93" s="105"/>
      <c r="C93" s="138"/>
      <c r="D93" s="21" t="s">
        <v>36</v>
      </c>
      <c r="E93" s="41"/>
      <c r="F93" s="111"/>
      <c r="G93" s="111"/>
      <c r="H93" s="111"/>
      <c r="I93" s="114"/>
      <c r="J93" s="114"/>
      <c r="K93" s="141"/>
    </row>
    <row r="94" spans="1:11">
      <c r="A94" s="100" t="s">
        <v>7</v>
      </c>
      <c r="B94" s="103">
        <v>41363</v>
      </c>
      <c r="C94" s="106"/>
      <c r="D94" s="19" t="s">
        <v>34</v>
      </c>
      <c r="E94" s="39"/>
      <c r="F94" s="109" t="str">
        <f>IF(C91&lt;0.1,"",IF(C94&lt;0.1,"",C94-C91))</f>
        <v/>
      </c>
      <c r="G94" s="109" t="str">
        <f>IF(C94&lt;0.1,"",C94-$C$6)</f>
        <v/>
      </c>
      <c r="H94" s="109" t="str">
        <f>IF(C94&lt;0.1,"",C94-$F$1)</f>
        <v/>
      </c>
      <c r="I94" s="112" t="str">
        <f t="shared" ref="I94" si="59">IF(C94&gt;1,C94-$F$2,"")</f>
        <v/>
      </c>
      <c r="J94" s="112" t="str">
        <f t="shared" ref="J94" si="60">IF(C94&gt;1,C94-$F$3,"")</f>
        <v/>
      </c>
      <c r="K94" s="115" t="str">
        <f t="shared" ref="K94" si="61">IF(C94&gt;1,C94/($F$4*$F$4),"")</f>
        <v/>
      </c>
    </row>
    <row r="95" spans="1:11">
      <c r="A95" s="101"/>
      <c r="B95" s="104"/>
      <c r="C95" s="107"/>
      <c r="D95" s="15" t="s">
        <v>35</v>
      </c>
      <c r="E95" s="40"/>
      <c r="F95" s="110"/>
      <c r="G95" s="110"/>
      <c r="H95" s="110"/>
      <c r="I95" s="113"/>
      <c r="J95" s="113"/>
      <c r="K95" s="116"/>
    </row>
    <row r="96" spans="1:11" ht="14.4" thickBot="1">
      <c r="A96" s="102"/>
      <c r="B96" s="105"/>
      <c r="C96" s="108"/>
      <c r="D96" s="21" t="s">
        <v>36</v>
      </c>
      <c r="E96" s="41"/>
      <c r="F96" s="111"/>
      <c r="G96" s="111"/>
      <c r="H96" s="111"/>
      <c r="I96" s="114"/>
      <c r="J96" s="114"/>
      <c r="K96" s="117"/>
    </row>
    <row r="97" spans="1:11">
      <c r="A97" s="100" t="s">
        <v>8</v>
      </c>
      <c r="B97" s="103">
        <v>41364</v>
      </c>
      <c r="C97" s="136"/>
      <c r="D97" s="19" t="s">
        <v>34</v>
      </c>
      <c r="E97" s="39"/>
      <c r="F97" s="109" t="str">
        <f t="shared" ref="F97" si="62">IF(C94&lt;0.1,"",IF(C97&lt;0.1,"",C97-C94))</f>
        <v/>
      </c>
      <c r="G97" s="109" t="str">
        <f>IF(C97&lt;0.1,"",C97-$C$6)</f>
        <v/>
      </c>
      <c r="H97" s="109" t="str">
        <f>IF(C97&lt;0.1,"",C97-$F$1)</f>
        <v/>
      </c>
      <c r="I97" s="112" t="str">
        <f t="shared" ref="I97" si="63">IF(C97&gt;1,C97-$F$2,"")</f>
        <v/>
      </c>
      <c r="J97" s="112" t="str">
        <f t="shared" ref="J97" si="64">IF(C97&gt;1,C97-$F$3,"")</f>
        <v/>
      </c>
      <c r="K97" s="139" t="str">
        <f t="shared" ref="K97" si="65">IF(C97&gt;1,C97/($F$4*$F$4),"")</f>
        <v/>
      </c>
    </row>
    <row r="98" spans="1:11">
      <c r="A98" s="101"/>
      <c r="B98" s="104"/>
      <c r="C98" s="137"/>
      <c r="D98" s="15" t="s">
        <v>35</v>
      </c>
      <c r="E98" s="40"/>
      <c r="F98" s="110"/>
      <c r="G98" s="110"/>
      <c r="H98" s="110"/>
      <c r="I98" s="113"/>
      <c r="J98" s="113"/>
      <c r="K98" s="140"/>
    </row>
    <row r="99" spans="1:11" ht="14.4" thickBot="1">
      <c r="A99" s="102"/>
      <c r="B99" s="105"/>
      <c r="C99" s="138"/>
      <c r="D99" s="21" t="s">
        <v>36</v>
      </c>
      <c r="E99" s="41"/>
      <c r="F99" s="111"/>
      <c r="G99" s="111"/>
      <c r="H99" s="111"/>
      <c r="I99" s="114"/>
      <c r="J99" s="114"/>
      <c r="K99" s="141"/>
    </row>
  </sheetData>
  <sheetProtection password="B886" sheet="1" objects="1" scenarios="1" formatCells="0" formatColumns="0" formatRows="0" insertColumns="0" insertRows="0" insertHyperlinks="0" deleteColumns="0" deleteRows="0" selectLockedCells="1" sort="0" autoFilter="0" pivotTables="0"/>
  <mergeCells count="288">
    <mergeCell ref="C1:E1"/>
    <mergeCell ref="H1:K1"/>
    <mergeCell ref="C2:E2"/>
    <mergeCell ref="H2:K2"/>
    <mergeCell ref="C3:E3"/>
    <mergeCell ref="H3:K3"/>
    <mergeCell ref="C4:E4"/>
    <mergeCell ref="H4:J4"/>
    <mergeCell ref="D5:E5"/>
    <mergeCell ref="A7:A9"/>
    <mergeCell ref="B7:B9"/>
    <mergeCell ref="C7:C9"/>
    <mergeCell ref="F7:F9"/>
    <mergeCell ref="G7:G9"/>
    <mergeCell ref="H7:H9"/>
    <mergeCell ref="I7:I9"/>
    <mergeCell ref="J7:J9"/>
    <mergeCell ref="K7:K9"/>
    <mergeCell ref="A10:A12"/>
    <mergeCell ref="B10:B12"/>
    <mergeCell ref="C10:C12"/>
    <mergeCell ref="F10:F12"/>
    <mergeCell ref="G10:G12"/>
    <mergeCell ref="H10:H12"/>
    <mergeCell ref="I10:I12"/>
    <mergeCell ref="J10:J12"/>
    <mergeCell ref="K10:K12"/>
    <mergeCell ref="A13:A15"/>
    <mergeCell ref="B13:B15"/>
    <mergeCell ref="C13:C15"/>
    <mergeCell ref="F13:F15"/>
    <mergeCell ref="G13:G15"/>
    <mergeCell ref="H13:H15"/>
    <mergeCell ref="I13:I15"/>
    <mergeCell ref="J13:J15"/>
    <mergeCell ref="K13:K15"/>
    <mergeCell ref="I16:I18"/>
    <mergeCell ref="J16:J18"/>
    <mergeCell ref="K16:K18"/>
    <mergeCell ref="A19:A21"/>
    <mergeCell ref="B19:B21"/>
    <mergeCell ref="C19:C21"/>
    <mergeCell ref="F19:F21"/>
    <mergeCell ref="G19:G21"/>
    <mergeCell ref="H19:H21"/>
    <mergeCell ref="I19:I21"/>
    <mergeCell ref="A16:A18"/>
    <mergeCell ref="B16:B18"/>
    <mergeCell ref="C16:C18"/>
    <mergeCell ref="F16:F18"/>
    <mergeCell ref="G16:G18"/>
    <mergeCell ref="H16:H18"/>
    <mergeCell ref="J19:J21"/>
    <mergeCell ref="K19:K21"/>
    <mergeCell ref="A22:A24"/>
    <mergeCell ref="B22:B24"/>
    <mergeCell ref="C22:C24"/>
    <mergeCell ref="F22:F24"/>
    <mergeCell ref="G22:G24"/>
    <mergeCell ref="H22:H24"/>
    <mergeCell ref="I22:I24"/>
    <mergeCell ref="J22:J24"/>
    <mergeCell ref="K22:K24"/>
    <mergeCell ref="A25:A27"/>
    <mergeCell ref="B25:B27"/>
    <mergeCell ref="C25:C27"/>
    <mergeCell ref="F25:F27"/>
    <mergeCell ref="G25:G27"/>
    <mergeCell ref="H25:H27"/>
    <mergeCell ref="I25:I27"/>
    <mergeCell ref="J25:J27"/>
    <mergeCell ref="K25:K27"/>
    <mergeCell ref="I28:I30"/>
    <mergeCell ref="J28:J30"/>
    <mergeCell ref="K28:K30"/>
    <mergeCell ref="A31:A33"/>
    <mergeCell ref="B31:B33"/>
    <mergeCell ref="C31:C33"/>
    <mergeCell ref="F31:F33"/>
    <mergeCell ref="G31:G33"/>
    <mergeCell ref="H31:H33"/>
    <mergeCell ref="I31:I33"/>
    <mergeCell ref="A28:A30"/>
    <mergeCell ref="B28:B30"/>
    <mergeCell ref="C28:C30"/>
    <mergeCell ref="F28:F30"/>
    <mergeCell ref="G28:G30"/>
    <mergeCell ref="H28:H30"/>
    <mergeCell ref="J31:J33"/>
    <mergeCell ref="K31:K33"/>
    <mergeCell ref="A34:A36"/>
    <mergeCell ref="B34:B36"/>
    <mergeCell ref="C34:C36"/>
    <mergeCell ref="F34:F36"/>
    <mergeCell ref="G34:G36"/>
    <mergeCell ref="H34:H36"/>
    <mergeCell ref="I34:I36"/>
    <mergeCell ref="J34:J36"/>
    <mergeCell ref="K34:K36"/>
    <mergeCell ref="A37:A39"/>
    <mergeCell ref="B37:B39"/>
    <mergeCell ref="C37:C39"/>
    <mergeCell ref="F37:F39"/>
    <mergeCell ref="G37:G39"/>
    <mergeCell ref="H37:H39"/>
    <mergeCell ref="I37:I39"/>
    <mergeCell ref="J37:J39"/>
    <mergeCell ref="K37:K39"/>
    <mergeCell ref="I40:I42"/>
    <mergeCell ref="J40:J42"/>
    <mergeCell ref="K40:K42"/>
    <mergeCell ref="A43:A45"/>
    <mergeCell ref="B43:B45"/>
    <mergeCell ref="C43:C45"/>
    <mergeCell ref="F43:F45"/>
    <mergeCell ref="G43:G45"/>
    <mergeCell ref="H43:H45"/>
    <mergeCell ref="I43:I45"/>
    <mergeCell ref="A40:A42"/>
    <mergeCell ref="B40:B42"/>
    <mergeCell ref="C40:C42"/>
    <mergeCell ref="F40:F42"/>
    <mergeCell ref="G40:G42"/>
    <mergeCell ref="H40:H42"/>
    <mergeCell ref="J43:J45"/>
    <mergeCell ref="K43:K45"/>
    <mergeCell ref="A46:A48"/>
    <mergeCell ref="B46:B48"/>
    <mergeCell ref="C46:C48"/>
    <mergeCell ref="F46:F48"/>
    <mergeCell ref="G46:G48"/>
    <mergeCell ref="H46:H48"/>
    <mergeCell ref="I46:I48"/>
    <mergeCell ref="J46:J48"/>
    <mergeCell ref="K46:K48"/>
    <mergeCell ref="A49:A51"/>
    <mergeCell ref="B49:B51"/>
    <mergeCell ref="C49:C51"/>
    <mergeCell ref="F49:F51"/>
    <mergeCell ref="G49:G51"/>
    <mergeCell ref="H49:H51"/>
    <mergeCell ref="I49:I51"/>
    <mergeCell ref="J49:J51"/>
    <mergeCell ref="K49:K51"/>
    <mergeCell ref="I52:I54"/>
    <mergeCell ref="J52:J54"/>
    <mergeCell ref="K52:K54"/>
    <mergeCell ref="A55:A57"/>
    <mergeCell ref="B55:B57"/>
    <mergeCell ref="C55:C57"/>
    <mergeCell ref="F55:F57"/>
    <mergeCell ref="G55:G57"/>
    <mergeCell ref="H55:H57"/>
    <mergeCell ref="I55:I57"/>
    <mergeCell ref="A52:A54"/>
    <mergeCell ref="B52:B54"/>
    <mergeCell ref="C52:C54"/>
    <mergeCell ref="F52:F54"/>
    <mergeCell ref="G52:G54"/>
    <mergeCell ref="H52:H54"/>
    <mergeCell ref="J55:J57"/>
    <mergeCell ref="K55:K57"/>
    <mergeCell ref="A58:A60"/>
    <mergeCell ref="B58:B60"/>
    <mergeCell ref="C58:C60"/>
    <mergeCell ref="F58:F60"/>
    <mergeCell ref="G58:G60"/>
    <mergeCell ref="H58:H60"/>
    <mergeCell ref="I58:I60"/>
    <mergeCell ref="J58:J60"/>
    <mergeCell ref="K58:K60"/>
    <mergeCell ref="A61:A63"/>
    <mergeCell ref="B61:B63"/>
    <mergeCell ref="C61:C63"/>
    <mergeCell ref="F61:F63"/>
    <mergeCell ref="G61:G63"/>
    <mergeCell ref="H61:H63"/>
    <mergeCell ref="I61:I63"/>
    <mergeCell ref="J61:J63"/>
    <mergeCell ref="K61:K63"/>
    <mergeCell ref="I64:I66"/>
    <mergeCell ref="J64:J66"/>
    <mergeCell ref="K64:K66"/>
    <mergeCell ref="A67:A69"/>
    <mergeCell ref="B67:B69"/>
    <mergeCell ref="C67:C69"/>
    <mergeCell ref="F67:F69"/>
    <mergeCell ref="G67:G69"/>
    <mergeCell ref="H67:H69"/>
    <mergeCell ref="I67:I69"/>
    <mergeCell ref="A64:A66"/>
    <mergeCell ref="B64:B66"/>
    <mergeCell ref="C64:C66"/>
    <mergeCell ref="F64:F66"/>
    <mergeCell ref="G64:G66"/>
    <mergeCell ref="H64:H66"/>
    <mergeCell ref="J67:J69"/>
    <mergeCell ref="K67:K69"/>
    <mergeCell ref="A70:A72"/>
    <mergeCell ref="B70:B72"/>
    <mergeCell ref="C70:C72"/>
    <mergeCell ref="F70:F72"/>
    <mergeCell ref="G70:G72"/>
    <mergeCell ref="H70:H72"/>
    <mergeCell ref="I70:I72"/>
    <mergeCell ref="J70:J72"/>
    <mergeCell ref="K70:K72"/>
    <mergeCell ref="A73:A75"/>
    <mergeCell ref="B73:B75"/>
    <mergeCell ref="C73:C75"/>
    <mergeCell ref="F73:F75"/>
    <mergeCell ref="G73:G75"/>
    <mergeCell ref="H73:H75"/>
    <mergeCell ref="I73:I75"/>
    <mergeCell ref="J73:J75"/>
    <mergeCell ref="K73:K75"/>
    <mergeCell ref="I76:I78"/>
    <mergeCell ref="J76:J78"/>
    <mergeCell ref="K76:K78"/>
    <mergeCell ref="A79:A81"/>
    <mergeCell ref="B79:B81"/>
    <mergeCell ref="C79:C81"/>
    <mergeCell ref="F79:F81"/>
    <mergeCell ref="G79:G81"/>
    <mergeCell ref="H79:H81"/>
    <mergeCell ref="I79:I81"/>
    <mergeCell ref="A76:A78"/>
    <mergeCell ref="B76:B78"/>
    <mergeCell ref="C76:C78"/>
    <mergeCell ref="F76:F78"/>
    <mergeCell ref="G76:G78"/>
    <mergeCell ref="H76:H78"/>
    <mergeCell ref="J79:J81"/>
    <mergeCell ref="K79:K81"/>
    <mergeCell ref="A82:A84"/>
    <mergeCell ref="B82:B84"/>
    <mergeCell ref="C82:C84"/>
    <mergeCell ref="F82:F84"/>
    <mergeCell ref="G82:G84"/>
    <mergeCell ref="H82:H84"/>
    <mergeCell ref="I82:I84"/>
    <mergeCell ref="J82:J84"/>
    <mergeCell ref="K82:K84"/>
    <mergeCell ref="A85:A87"/>
    <mergeCell ref="B85:B87"/>
    <mergeCell ref="C85:C87"/>
    <mergeCell ref="F85:F87"/>
    <mergeCell ref="G85:G87"/>
    <mergeCell ref="H85:H87"/>
    <mergeCell ref="I85:I87"/>
    <mergeCell ref="J85:J87"/>
    <mergeCell ref="K85:K87"/>
    <mergeCell ref="I88:I90"/>
    <mergeCell ref="J88:J90"/>
    <mergeCell ref="K88:K90"/>
    <mergeCell ref="A91:A93"/>
    <mergeCell ref="B91:B93"/>
    <mergeCell ref="C91:C93"/>
    <mergeCell ref="F91:F93"/>
    <mergeCell ref="G91:G93"/>
    <mergeCell ref="H91:H93"/>
    <mergeCell ref="I91:I93"/>
    <mergeCell ref="A88:A90"/>
    <mergeCell ref="B88:B90"/>
    <mergeCell ref="C88:C90"/>
    <mergeCell ref="F88:F90"/>
    <mergeCell ref="G88:G90"/>
    <mergeCell ref="H88:H90"/>
    <mergeCell ref="J91:J93"/>
    <mergeCell ref="K91:K93"/>
    <mergeCell ref="A94:A96"/>
    <mergeCell ref="B94:B96"/>
    <mergeCell ref="C94:C96"/>
    <mergeCell ref="F94:F96"/>
    <mergeCell ref="G94:G96"/>
    <mergeCell ref="H94:H96"/>
    <mergeCell ref="I94:I96"/>
    <mergeCell ref="J94:J96"/>
    <mergeCell ref="K94:K96"/>
    <mergeCell ref="A97:A99"/>
    <mergeCell ref="B97:B99"/>
    <mergeCell ref="C97:C99"/>
    <mergeCell ref="F97:F99"/>
    <mergeCell ref="G97:G99"/>
    <mergeCell ref="H97:H99"/>
    <mergeCell ref="I97:I99"/>
    <mergeCell ref="J97:J99"/>
    <mergeCell ref="K97:K99"/>
  </mergeCells>
  <conditionalFormatting sqref="J7:J28 J31:J46 J49 J52 J55 J58 J61 J64 J67 J70 J73 J76 J79 J82 J85 F88:H88 J88 J91 F7:F28 G7:G13 F31:G31 F34:G46 F91:H91 H7:H28 G16 G19 G22 G25 G28 H31:H46 F49:H49 F52:H52 F55:H55 F58:H58 F61:H61 F64:H64 F67:H67 F70:H70 F73:H73 F76:H76 F79:H79 F82:H82 F85:H85">
    <cfRule type="cellIs" dxfId="57" priority="7" operator="lessThan">
      <formula>0</formula>
    </cfRule>
  </conditionalFormatting>
  <conditionalFormatting sqref="I7:J28 I31:J46 I49:J49 I52:J52 I55:J55 I58:J58 I61:J61 I64:J64 I67:J67 I70:J70 I73:J73 I76:J76 I79:J79 I82:J82 I85:J85 I88:J88 I91:J91">
    <cfRule type="cellIs" dxfId="56" priority="5" operator="equal">
      <formula>0</formula>
    </cfRule>
    <cfRule type="cellIs" dxfId="55" priority="6" operator="lessThan">
      <formula>0</formula>
    </cfRule>
  </conditionalFormatting>
  <conditionalFormatting sqref="F94:H94 J94 J97 F97:H97">
    <cfRule type="cellIs" dxfId="54" priority="4" operator="lessThan">
      <formula>0</formula>
    </cfRule>
  </conditionalFormatting>
  <conditionalFormatting sqref="I94:J94 I97:J97">
    <cfRule type="cellIs" dxfId="53" priority="2" operator="equal">
      <formula>0</formula>
    </cfRule>
    <cfRule type="cellIs" dxfId="52" priority="3" operator="lessThan">
      <formula>0</formula>
    </cfRule>
  </conditionalFormatting>
  <conditionalFormatting sqref="F2">
    <cfRule type="cellIs" dxfId="51" priority="1" operator="greaterThan">
      <formula>0</formula>
    </cfRule>
  </conditionalFormatting>
  <pageMargins left="0.70866141732283472" right="0.70866141732283472" top="0.78740157480314965" bottom="0.78740157480314965" header="0.31496062992125984" footer="0.31496062992125984"/>
  <pageSetup paperSize="9" scale="72" fitToHeight="0" orientation="landscape" verticalDpi="0" r:id="rId1"/>
  <headerFooter>
    <oddFooter>&amp;LCopyright: Dominique Clarier 2012&amp;Cwww.dclarier.com</oddFooter>
  </headerFooter>
  <legacyDrawing r:id="rId2"/>
</worksheet>
</file>

<file path=xl/worksheets/sheet7.xml><?xml version="1.0" encoding="utf-8"?>
<worksheet xmlns="http://schemas.openxmlformats.org/spreadsheetml/2006/main" xmlns:r="http://schemas.openxmlformats.org/officeDocument/2006/relationships">
  <sheetPr>
    <pageSetUpPr fitToPage="1"/>
  </sheetPr>
  <dimension ref="A1:K96"/>
  <sheetViews>
    <sheetView showGridLines="0" showRowColHeaders="0" zoomScale="80" zoomScaleNormal="80" workbookViewId="0">
      <pane xSplit="2" ySplit="6" topLeftCell="C7" activePane="bottomRight" state="frozenSplit"/>
      <selection activeCell="E34" sqref="E34"/>
      <selection pane="topRight" activeCell="E34" sqref="E34"/>
      <selection pane="bottomLeft" activeCell="E34" sqref="E34"/>
      <selection pane="bottomRight" activeCell="F2" sqref="F2"/>
    </sheetView>
  </sheetViews>
  <sheetFormatPr baseColWidth="10" defaultColWidth="11.44140625" defaultRowHeight="13.8"/>
  <cols>
    <col min="1" max="1" width="5.33203125" style="4" bestFit="1" customWidth="1"/>
    <col min="2" max="2" width="13.6640625" style="4" customWidth="1"/>
    <col min="3" max="3" width="15.6640625" style="4" customWidth="1"/>
    <col min="4" max="4" width="5" style="18" customWidth="1"/>
    <col min="5" max="5" width="54.5546875" style="11" customWidth="1"/>
    <col min="6" max="11" width="15.6640625" style="4" customWidth="1"/>
    <col min="12" max="16384" width="11.44140625" style="5"/>
  </cols>
  <sheetData>
    <row r="1" spans="1:11" ht="28.5" customHeight="1">
      <c r="A1" s="12"/>
      <c r="B1" s="7"/>
      <c r="C1" s="123" t="s">
        <v>33</v>
      </c>
      <c r="D1" s="124"/>
      <c r="E1" s="124"/>
      <c r="F1" s="43">
        <f>'Basisdaten eingeben'!E4</f>
        <v>0</v>
      </c>
      <c r="G1" s="44" t="s">
        <v>10</v>
      </c>
      <c r="H1" s="125" t="s">
        <v>67</v>
      </c>
      <c r="I1" s="125"/>
      <c r="J1" s="125"/>
      <c r="K1" s="126"/>
    </row>
    <row r="2" spans="1:11" ht="28.5" customHeight="1">
      <c r="A2" s="12"/>
      <c r="B2" s="7"/>
      <c r="C2" s="127" t="s">
        <v>30</v>
      </c>
      <c r="D2" s="128"/>
      <c r="E2" s="128"/>
      <c r="F2" s="69"/>
      <c r="G2" s="45" t="s">
        <v>10</v>
      </c>
      <c r="H2" s="129"/>
      <c r="I2" s="129"/>
      <c r="J2" s="129"/>
      <c r="K2" s="130"/>
    </row>
    <row r="3" spans="1:11" ht="29.25" customHeight="1">
      <c r="A3" s="12"/>
      <c r="B3" s="7"/>
      <c r="C3" s="127" t="s">
        <v>29</v>
      </c>
      <c r="D3" s="128"/>
      <c r="E3" s="128"/>
      <c r="F3" s="46">
        <f>'Basisdaten eingeben'!E5</f>
        <v>0</v>
      </c>
      <c r="G3" s="45" t="s">
        <v>10</v>
      </c>
      <c r="H3" s="129">
        <f>'Basisdaten eingeben'!E3</f>
        <v>0</v>
      </c>
      <c r="I3" s="129"/>
      <c r="J3" s="129"/>
      <c r="K3" s="130"/>
    </row>
    <row r="4" spans="1:11" ht="27.75" customHeight="1" thickBot="1">
      <c r="A4" s="12"/>
      <c r="B4" s="7"/>
      <c r="C4" s="118" t="s">
        <v>21</v>
      </c>
      <c r="D4" s="119"/>
      <c r="E4" s="119"/>
      <c r="F4" s="47">
        <f>'Basisdaten eingeben'!E6</f>
        <v>0</v>
      </c>
      <c r="G4" s="48" t="s">
        <v>11</v>
      </c>
      <c r="H4" s="120"/>
      <c r="I4" s="120"/>
      <c r="J4" s="120"/>
      <c r="K4" s="13"/>
    </row>
    <row r="5" spans="1:11" s="9" customFormat="1" ht="55.2">
      <c r="A5" s="24" t="s">
        <v>2</v>
      </c>
      <c r="B5" s="25" t="s">
        <v>0</v>
      </c>
      <c r="C5" s="26" t="s">
        <v>24</v>
      </c>
      <c r="D5" s="121" t="s">
        <v>28</v>
      </c>
      <c r="E5" s="122"/>
      <c r="F5" s="27" t="s">
        <v>22</v>
      </c>
      <c r="G5" s="27" t="s">
        <v>39</v>
      </c>
      <c r="H5" s="28" t="s">
        <v>23</v>
      </c>
      <c r="I5" s="29" t="s">
        <v>25</v>
      </c>
      <c r="J5" s="29" t="s">
        <v>27</v>
      </c>
      <c r="K5" s="30" t="s">
        <v>1</v>
      </c>
    </row>
    <row r="6" spans="1:11" s="79" customFormat="1" ht="30" customHeight="1" thickBot="1">
      <c r="A6" s="80" t="s">
        <v>8</v>
      </c>
      <c r="B6" s="81">
        <v>41364</v>
      </c>
      <c r="C6" s="72">
        <f>März!C97</f>
        <v>0</v>
      </c>
      <c r="D6" s="73"/>
      <c r="E6" s="74"/>
      <c r="F6" s="75"/>
      <c r="G6" s="75"/>
      <c r="H6" s="76"/>
      <c r="I6" s="77"/>
      <c r="J6" s="77"/>
      <c r="K6" s="78"/>
    </row>
    <row r="7" spans="1:11">
      <c r="A7" s="100" t="s">
        <v>9</v>
      </c>
      <c r="B7" s="103">
        <v>41365</v>
      </c>
      <c r="C7" s="106"/>
      <c r="D7" s="19" t="s">
        <v>34</v>
      </c>
      <c r="E7" s="20"/>
      <c r="F7" s="109" t="str">
        <f>IF(C6&lt;0.1,"",IF(C7&lt;0.1,"",C7-C6))</f>
        <v/>
      </c>
      <c r="G7" s="109" t="str">
        <f t="shared" ref="G7" si="0">IF(C7&lt;0.1,"",C7-$C$6)</f>
        <v/>
      </c>
      <c r="H7" s="109" t="str">
        <f t="shared" ref="H7" si="1">IF(C7&lt;0.1,"",C7-$F$1)</f>
        <v/>
      </c>
      <c r="I7" s="112" t="str">
        <f t="shared" ref="I7:I91" si="2">IF(C7&gt;1,C7-$F$2,"")</f>
        <v/>
      </c>
      <c r="J7" s="112" t="str">
        <f t="shared" ref="J7:J91" si="3">IF(C7&gt;1,C7-$F$3,"")</f>
        <v/>
      </c>
      <c r="K7" s="115" t="str">
        <f t="shared" ref="K7:K91" si="4">IF(C7&gt;1,C7/($F$4*$F$4),"")</f>
        <v/>
      </c>
    </row>
    <row r="8" spans="1:11">
      <c r="A8" s="101"/>
      <c r="B8" s="104"/>
      <c r="C8" s="107"/>
      <c r="D8" s="15" t="s">
        <v>35</v>
      </c>
      <c r="E8" s="16"/>
      <c r="F8" s="110"/>
      <c r="G8" s="110"/>
      <c r="H8" s="110"/>
      <c r="I8" s="113"/>
      <c r="J8" s="113"/>
      <c r="K8" s="116"/>
    </row>
    <row r="9" spans="1:11" ht="14.4" thickBot="1">
      <c r="A9" s="102"/>
      <c r="B9" s="105"/>
      <c r="C9" s="108"/>
      <c r="D9" s="21" t="s">
        <v>36</v>
      </c>
      <c r="E9" s="22"/>
      <c r="F9" s="111"/>
      <c r="G9" s="111"/>
      <c r="H9" s="111"/>
      <c r="I9" s="114"/>
      <c r="J9" s="114"/>
      <c r="K9" s="117"/>
    </row>
    <row r="10" spans="1:11">
      <c r="A10" s="100" t="s">
        <v>3</v>
      </c>
      <c r="B10" s="103">
        <v>41366</v>
      </c>
      <c r="C10" s="106"/>
      <c r="D10" s="19" t="s">
        <v>34</v>
      </c>
      <c r="E10" s="20"/>
      <c r="F10" s="109" t="str">
        <f>IF(C7&lt;0.1,"",IF(C10&lt;0.1,"",C10-C7))</f>
        <v/>
      </c>
      <c r="G10" s="109" t="str">
        <f t="shared" ref="G10" si="5">IF(C10&lt;0.1,"",C10-$C$6)</f>
        <v/>
      </c>
      <c r="H10" s="109" t="str">
        <f t="shared" ref="H10" si="6">IF(C10&lt;0.1,"",C10-$F$1)</f>
        <v/>
      </c>
      <c r="I10" s="112" t="str">
        <f t="shared" si="2"/>
        <v/>
      </c>
      <c r="J10" s="112" t="str">
        <f t="shared" si="3"/>
        <v/>
      </c>
      <c r="K10" s="115" t="str">
        <f t="shared" si="4"/>
        <v/>
      </c>
    </row>
    <row r="11" spans="1:11">
      <c r="A11" s="101"/>
      <c r="B11" s="104"/>
      <c r="C11" s="107"/>
      <c r="D11" s="15" t="s">
        <v>35</v>
      </c>
      <c r="E11" s="16"/>
      <c r="F11" s="110"/>
      <c r="G11" s="110"/>
      <c r="H11" s="110"/>
      <c r="I11" s="113"/>
      <c r="J11" s="113"/>
      <c r="K11" s="116"/>
    </row>
    <row r="12" spans="1:11" ht="14.4" thickBot="1">
      <c r="A12" s="102"/>
      <c r="B12" s="105"/>
      <c r="C12" s="108"/>
      <c r="D12" s="21" t="s">
        <v>36</v>
      </c>
      <c r="E12" s="22"/>
      <c r="F12" s="111"/>
      <c r="G12" s="111"/>
      <c r="H12" s="111"/>
      <c r="I12" s="114"/>
      <c r="J12" s="114"/>
      <c r="K12" s="117"/>
    </row>
    <row r="13" spans="1:11">
      <c r="A13" s="100" t="s">
        <v>4</v>
      </c>
      <c r="B13" s="103">
        <v>41367</v>
      </c>
      <c r="C13" s="106"/>
      <c r="D13" s="19" t="s">
        <v>34</v>
      </c>
      <c r="E13" s="20"/>
      <c r="F13" s="109" t="str">
        <f>IF(C10&lt;0.1,"",IF(C13&lt;0.1,"",C13-C10))</f>
        <v/>
      </c>
      <c r="G13" s="109" t="str">
        <f t="shared" ref="G13" si="7">IF(C13&lt;0.1,"",C13-$C$6)</f>
        <v/>
      </c>
      <c r="H13" s="109" t="str">
        <f t="shared" ref="H13" si="8">IF(C13&lt;0.1,"",C13-$F$1)</f>
        <v/>
      </c>
      <c r="I13" s="112" t="str">
        <f t="shared" si="2"/>
        <v/>
      </c>
      <c r="J13" s="112" t="str">
        <f t="shared" si="3"/>
        <v/>
      </c>
      <c r="K13" s="115" t="str">
        <f t="shared" si="4"/>
        <v/>
      </c>
    </row>
    <row r="14" spans="1:11">
      <c r="A14" s="101"/>
      <c r="B14" s="104"/>
      <c r="C14" s="107"/>
      <c r="D14" s="15" t="s">
        <v>35</v>
      </c>
      <c r="E14" s="16"/>
      <c r="F14" s="110"/>
      <c r="G14" s="110"/>
      <c r="H14" s="110"/>
      <c r="I14" s="113"/>
      <c r="J14" s="113"/>
      <c r="K14" s="116"/>
    </row>
    <row r="15" spans="1:11" ht="14.4" thickBot="1">
      <c r="A15" s="102"/>
      <c r="B15" s="105"/>
      <c r="C15" s="108"/>
      <c r="D15" s="21" t="s">
        <v>36</v>
      </c>
      <c r="E15" s="22"/>
      <c r="F15" s="111"/>
      <c r="G15" s="111"/>
      <c r="H15" s="111"/>
      <c r="I15" s="114"/>
      <c r="J15" s="114"/>
      <c r="K15" s="117"/>
    </row>
    <row r="16" spans="1:11">
      <c r="A16" s="100" t="s">
        <v>5</v>
      </c>
      <c r="B16" s="103">
        <v>41368</v>
      </c>
      <c r="C16" s="106"/>
      <c r="D16" s="19" t="s">
        <v>34</v>
      </c>
      <c r="E16" s="20"/>
      <c r="F16" s="109" t="str">
        <f>IF(C13&lt;0.1,"",IF(C16&lt;0.1,"",C16-C13))</f>
        <v/>
      </c>
      <c r="G16" s="109" t="str">
        <f t="shared" ref="G16" si="9">IF(C16&lt;0.1,"",C16-$C$6)</f>
        <v/>
      </c>
      <c r="H16" s="109" t="str">
        <f t="shared" ref="H16" si="10">IF(C16&lt;0.1,"",C16-$F$1)</f>
        <v/>
      </c>
      <c r="I16" s="112" t="str">
        <f t="shared" si="2"/>
        <v/>
      </c>
      <c r="J16" s="112" t="str">
        <f t="shared" si="3"/>
        <v/>
      </c>
      <c r="K16" s="115" t="str">
        <f t="shared" si="4"/>
        <v/>
      </c>
    </row>
    <row r="17" spans="1:11">
      <c r="A17" s="101"/>
      <c r="B17" s="104"/>
      <c r="C17" s="107"/>
      <c r="D17" s="15" t="s">
        <v>35</v>
      </c>
      <c r="E17" s="16"/>
      <c r="F17" s="110"/>
      <c r="G17" s="110"/>
      <c r="H17" s="110"/>
      <c r="I17" s="113"/>
      <c r="J17" s="113"/>
      <c r="K17" s="116"/>
    </row>
    <row r="18" spans="1:11" ht="14.4" thickBot="1">
      <c r="A18" s="102"/>
      <c r="B18" s="105"/>
      <c r="C18" s="108"/>
      <c r="D18" s="21" t="s">
        <v>36</v>
      </c>
      <c r="E18" s="22"/>
      <c r="F18" s="111"/>
      <c r="G18" s="111"/>
      <c r="H18" s="111"/>
      <c r="I18" s="114"/>
      <c r="J18" s="114"/>
      <c r="K18" s="117"/>
    </row>
    <row r="19" spans="1:11">
      <c r="A19" s="100" t="s">
        <v>6</v>
      </c>
      <c r="B19" s="103">
        <v>41369</v>
      </c>
      <c r="C19" s="106"/>
      <c r="D19" s="19" t="s">
        <v>34</v>
      </c>
      <c r="E19" s="39"/>
      <c r="F19" s="109" t="str">
        <f>IF(C16&lt;0.1,"",IF(C19&lt;0.1,"",C19-C16))</f>
        <v/>
      </c>
      <c r="G19" s="109" t="str">
        <f t="shared" ref="G19" si="11">IF(C19&lt;0.1,"",C19-$C$6)</f>
        <v/>
      </c>
      <c r="H19" s="109" t="str">
        <f t="shared" ref="H19" si="12">IF(C19&lt;0.1,"",C19-$F$1)</f>
        <v/>
      </c>
      <c r="I19" s="112" t="str">
        <f t="shared" si="2"/>
        <v/>
      </c>
      <c r="J19" s="112" t="str">
        <f t="shared" si="3"/>
        <v/>
      </c>
      <c r="K19" s="115" t="str">
        <f t="shared" si="4"/>
        <v/>
      </c>
    </row>
    <row r="20" spans="1:11">
      <c r="A20" s="101"/>
      <c r="B20" s="104"/>
      <c r="C20" s="107"/>
      <c r="D20" s="15" t="s">
        <v>35</v>
      </c>
      <c r="E20" s="40"/>
      <c r="F20" s="110"/>
      <c r="G20" s="110"/>
      <c r="H20" s="110"/>
      <c r="I20" s="113"/>
      <c r="J20" s="113"/>
      <c r="K20" s="116"/>
    </row>
    <row r="21" spans="1:11" ht="14.4" thickBot="1">
      <c r="A21" s="102"/>
      <c r="B21" s="105"/>
      <c r="C21" s="108"/>
      <c r="D21" s="21" t="s">
        <v>36</v>
      </c>
      <c r="E21" s="41"/>
      <c r="F21" s="111"/>
      <c r="G21" s="111"/>
      <c r="H21" s="111"/>
      <c r="I21" s="114"/>
      <c r="J21" s="114"/>
      <c r="K21" s="117"/>
    </row>
    <row r="22" spans="1:11">
      <c r="A22" s="100" t="s">
        <v>7</v>
      </c>
      <c r="B22" s="103">
        <v>41370</v>
      </c>
      <c r="C22" s="106"/>
      <c r="D22" s="19" t="s">
        <v>34</v>
      </c>
      <c r="E22" s="39"/>
      <c r="F22" s="109" t="str">
        <f>IF(C19&lt;0.1,"",IF(C22&lt;0.1,"",C22-C19))</f>
        <v/>
      </c>
      <c r="G22" s="109" t="str">
        <f t="shared" ref="G22" si="13">IF(C22&lt;0.1,"",C22-$C$6)</f>
        <v/>
      </c>
      <c r="H22" s="109" t="str">
        <f t="shared" ref="H22" si="14">IF(C22&lt;0.1,"",C22-$F$1)</f>
        <v/>
      </c>
      <c r="I22" s="112" t="str">
        <f t="shared" si="2"/>
        <v/>
      </c>
      <c r="J22" s="112" t="str">
        <f t="shared" si="3"/>
        <v/>
      </c>
      <c r="K22" s="115" t="str">
        <f t="shared" si="4"/>
        <v/>
      </c>
    </row>
    <row r="23" spans="1:11">
      <c r="A23" s="101"/>
      <c r="B23" s="104"/>
      <c r="C23" s="107"/>
      <c r="D23" s="15" t="s">
        <v>35</v>
      </c>
      <c r="E23" s="40"/>
      <c r="F23" s="110"/>
      <c r="G23" s="110"/>
      <c r="H23" s="110"/>
      <c r="I23" s="113"/>
      <c r="J23" s="113"/>
      <c r="K23" s="116"/>
    </row>
    <row r="24" spans="1:11" ht="14.4" thickBot="1">
      <c r="A24" s="102"/>
      <c r="B24" s="105"/>
      <c r="C24" s="108"/>
      <c r="D24" s="21" t="s">
        <v>36</v>
      </c>
      <c r="E24" s="41"/>
      <c r="F24" s="111"/>
      <c r="G24" s="111"/>
      <c r="H24" s="111"/>
      <c r="I24" s="114"/>
      <c r="J24" s="114"/>
      <c r="K24" s="117"/>
    </row>
    <row r="25" spans="1:11">
      <c r="A25" s="100" t="s">
        <v>8</v>
      </c>
      <c r="B25" s="103">
        <v>41371</v>
      </c>
      <c r="C25" s="106"/>
      <c r="D25" s="19" t="s">
        <v>34</v>
      </c>
      <c r="E25" s="39"/>
      <c r="F25" s="109" t="str">
        <f>IF(C22&lt;0.1,"",IF(C25&lt;0.1,"",C25-C22))</f>
        <v/>
      </c>
      <c r="G25" s="109" t="str">
        <f t="shared" ref="G25" si="15">IF(C25&lt;0.1,"",C25-$C$6)</f>
        <v/>
      </c>
      <c r="H25" s="109" t="str">
        <f t="shared" ref="H25" si="16">IF(C25&lt;0.1,"",C25-$F$1)</f>
        <v/>
      </c>
      <c r="I25" s="112" t="str">
        <f t="shared" si="2"/>
        <v/>
      </c>
      <c r="J25" s="112" t="str">
        <f t="shared" si="3"/>
        <v/>
      </c>
      <c r="K25" s="115" t="str">
        <f t="shared" si="4"/>
        <v/>
      </c>
    </row>
    <row r="26" spans="1:11">
      <c r="A26" s="101"/>
      <c r="B26" s="104"/>
      <c r="C26" s="107"/>
      <c r="D26" s="15" t="s">
        <v>35</v>
      </c>
      <c r="E26" s="40"/>
      <c r="F26" s="110"/>
      <c r="G26" s="110"/>
      <c r="H26" s="110"/>
      <c r="I26" s="113"/>
      <c r="J26" s="113"/>
      <c r="K26" s="116"/>
    </row>
    <row r="27" spans="1:11" ht="14.4" thickBot="1">
      <c r="A27" s="102"/>
      <c r="B27" s="105"/>
      <c r="C27" s="108"/>
      <c r="D27" s="21" t="s">
        <v>36</v>
      </c>
      <c r="E27" s="41"/>
      <c r="F27" s="111"/>
      <c r="G27" s="111"/>
      <c r="H27" s="111"/>
      <c r="I27" s="114"/>
      <c r="J27" s="114"/>
      <c r="K27" s="117"/>
    </row>
    <row r="28" spans="1:11" s="10" customFormat="1">
      <c r="A28" s="100" t="s">
        <v>9</v>
      </c>
      <c r="B28" s="103">
        <v>41372</v>
      </c>
      <c r="C28" s="106"/>
      <c r="D28" s="19" t="s">
        <v>34</v>
      </c>
      <c r="E28" s="39"/>
      <c r="F28" s="109" t="str">
        <f>IF(C25&lt;0.1,"",IF(C28&lt;0.1,"",C28-C25))</f>
        <v/>
      </c>
      <c r="G28" s="109" t="str">
        <f t="shared" ref="G28" si="17">IF(C28&lt;0.1,"",C28-$C$6)</f>
        <v/>
      </c>
      <c r="H28" s="109" t="str">
        <f t="shared" ref="H28" si="18">IF(C28&lt;0.1,"",C28-$F$1)</f>
        <v/>
      </c>
      <c r="I28" s="112" t="str">
        <f t="shared" si="2"/>
        <v/>
      </c>
      <c r="J28" s="112" t="str">
        <f t="shared" si="3"/>
        <v/>
      </c>
      <c r="K28" s="115" t="str">
        <f t="shared" si="4"/>
        <v/>
      </c>
    </row>
    <row r="29" spans="1:11" s="10" customFormat="1">
      <c r="A29" s="101"/>
      <c r="B29" s="104"/>
      <c r="C29" s="107"/>
      <c r="D29" s="15" t="s">
        <v>35</v>
      </c>
      <c r="E29" s="40"/>
      <c r="F29" s="110"/>
      <c r="G29" s="110"/>
      <c r="H29" s="110"/>
      <c r="I29" s="113"/>
      <c r="J29" s="113"/>
      <c r="K29" s="116"/>
    </row>
    <row r="30" spans="1:11" s="10" customFormat="1" ht="14.4" thickBot="1">
      <c r="A30" s="102"/>
      <c r="B30" s="105"/>
      <c r="C30" s="108"/>
      <c r="D30" s="21" t="s">
        <v>36</v>
      </c>
      <c r="E30" s="41"/>
      <c r="F30" s="111"/>
      <c r="G30" s="111"/>
      <c r="H30" s="111"/>
      <c r="I30" s="114"/>
      <c r="J30" s="114"/>
      <c r="K30" s="117"/>
    </row>
    <row r="31" spans="1:11" s="10" customFormat="1">
      <c r="A31" s="100" t="s">
        <v>3</v>
      </c>
      <c r="B31" s="103">
        <v>41373</v>
      </c>
      <c r="C31" s="106"/>
      <c r="D31" s="19" t="s">
        <v>34</v>
      </c>
      <c r="E31" s="39"/>
      <c r="F31" s="109" t="str">
        <f t="shared" ref="F31" si="19">IF(C28&lt;0.1,"",IF(C31&lt;0.1,"",C31-C28))</f>
        <v/>
      </c>
      <c r="G31" s="109" t="str">
        <f t="shared" ref="G31" si="20">IF(C31&lt;0.1,"",C31-$C$6)</f>
        <v/>
      </c>
      <c r="H31" s="109" t="str">
        <f t="shared" ref="H31" si="21">IF(C31&lt;0.1,"",C31-$F$1)</f>
        <v/>
      </c>
      <c r="I31" s="112" t="str">
        <f t="shared" si="2"/>
        <v/>
      </c>
      <c r="J31" s="112" t="str">
        <f t="shared" si="3"/>
        <v/>
      </c>
      <c r="K31" s="115" t="str">
        <f t="shared" si="4"/>
        <v/>
      </c>
    </row>
    <row r="32" spans="1:11" s="10" customFormat="1">
      <c r="A32" s="101"/>
      <c r="B32" s="104"/>
      <c r="C32" s="107"/>
      <c r="D32" s="15" t="s">
        <v>35</v>
      </c>
      <c r="E32" s="40"/>
      <c r="F32" s="110"/>
      <c r="G32" s="110"/>
      <c r="H32" s="110"/>
      <c r="I32" s="113"/>
      <c r="J32" s="113"/>
      <c r="K32" s="116"/>
    </row>
    <row r="33" spans="1:11" s="10" customFormat="1" ht="14.4" thickBot="1">
      <c r="A33" s="102"/>
      <c r="B33" s="105"/>
      <c r="C33" s="108"/>
      <c r="D33" s="21" t="s">
        <v>36</v>
      </c>
      <c r="E33" s="41"/>
      <c r="F33" s="111"/>
      <c r="G33" s="111"/>
      <c r="H33" s="111"/>
      <c r="I33" s="114"/>
      <c r="J33" s="114"/>
      <c r="K33" s="117"/>
    </row>
    <row r="34" spans="1:11" s="10" customFormat="1">
      <c r="A34" s="100" t="s">
        <v>4</v>
      </c>
      <c r="B34" s="103">
        <v>41374</v>
      </c>
      <c r="C34" s="106"/>
      <c r="D34" s="19" t="s">
        <v>34</v>
      </c>
      <c r="E34" s="39"/>
      <c r="F34" s="109" t="str">
        <f>IF(C31&lt;0.1,"",IF(C34&lt;0.1,"",C34-C31))</f>
        <v/>
      </c>
      <c r="G34" s="109" t="str">
        <f t="shared" ref="G34" si="22">IF(C34&lt;0.1,"",C34-$C$6)</f>
        <v/>
      </c>
      <c r="H34" s="109" t="str">
        <f t="shared" ref="H34" si="23">IF(C34&lt;0.1,"",C34-$F$1)</f>
        <v/>
      </c>
      <c r="I34" s="112" t="str">
        <f t="shared" si="2"/>
        <v/>
      </c>
      <c r="J34" s="112" t="str">
        <f t="shared" si="3"/>
        <v/>
      </c>
      <c r="K34" s="115" t="str">
        <f t="shared" si="4"/>
        <v/>
      </c>
    </row>
    <row r="35" spans="1:11" s="10" customFormat="1">
      <c r="A35" s="101"/>
      <c r="B35" s="104"/>
      <c r="C35" s="107"/>
      <c r="D35" s="15" t="s">
        <v>35</v>
      </c>
      <c r="E35" s="40"/>
      <c r="F35" s="110"/>
      <c r="G35" s="110"/>
      <c r="H35" s="110"/>
      <c r="I35" s="113"/>
      <c r="J35" s="113"/>
      <c r="K35" s="116"/>
    </row>
    <row r="36" spans="1:11" s="10" customFormat="1" ht="14.4" thickBot="1">
      <c r="A36" s="102"/>
      <c r="B36" s="105"/>
      <c r="C36" s="108"/>
      <c r="D36" s="21" t="s">
        <v>36</v>
      </c>
      <c r="E36" s="41"/>
      <c r="F36" s="111"/>
      <c r="G36" s="111"/>
      <c r="H36" s="111"/>
      <c r="I36" s="114"/>
      <c r="J36" s="114"/>
      <c r="K36" s="117"/>
    </row>
    <row r="37" spans="1:11" s="10" customFormat="1">
      <c r="A37" s="100" t="s">
        <v>5</v>
      </c>
      <c r="B37" s="103">
        <v>41375</v>
      </c>
      <c r="C37" s="106"/>
      <c r="D37" s="19" t="s">
        <v>34</v>
      </c>
      <c r="E37" s="39"/>
      <c r="F37" s="109" t="str">
        <f>IF(C34&lt;0.1,"",IF(C37&lt;0.1,"",C37-C34))</f>
        <v/>
      </c>
      <c r="G37" s="109" t="str">
        <f t="shared" ref="G37" si="24">IF(C37&lt;0.1,"",C37-$C$6)</f>
        <v/>
      </c>
      <c r="H37" s="109" t="str">
        <f t="shared" ref="H37" si="25">IF(C37&lt;0.1,"",C37-$F$1)</f>
        <v/>
      </c>
      <c r="I37" s="112" t="str">
        <f t="shared" si="2"/>
        <v/>
      </c>
      <c r="J37" s="112" t="str">
        <f t="shared" si="3"/>
        <v/>
      </c>
      <c r="K37" s="115" t="str">
        <f t="shared" si="4"/>
        <v/>
      </c>
    </row>
    <row r="38" spans="1:11" s="10" customFormat="1">
      <c r="A38" s="101"/>
      <c r="B38" s="104"/>
      <c r="C38" s="107"/>
      <c r="D38" s="15" t="s">
        <v>35</v>
      </c>
      <c r="E38" s="40"/>
      <c r="F38" s="110"/>
      <c r="G38" s="110"/>
      <c r="H38" s="110"/>
      <c r="I38" s="113"/>
      <c r="J38" s="113"/>
      <c r="K38" s="116"/>
    </row>
    <row r="39" spans="1:11" s="10" customFormat="1" ht="14.4" thickBot="1">
      <c r="A39" s="102"/>
      <c r="B39" s="105"/>
      <c r="C39" s="108"/>
      <c r="D39" s="21" t="s">
        <v>36</v>
      </c>
      <c r="E39" s="41"/>
      <c r="F39" s="111"/>
      <c r="G39" s="111"/>
      <c r="H39" s="111"/>
      <c r="I39" s="114"/>
      <c r="J39" s="114"/>
      <c r="K39" s="117"/>
    </row>
    <row r="40" spans="1:11" s="10" customFormat="1">
      <c r="A40" s="100" t="s">
        <v>6</v>
      </c>
      <c r="B40" s="103">
        <v>41376</v>
      </c>
      <c r="C40" s="106"/>
      <c r="D40" s="19" t="s">
        <v>34</v>
      </c>
      <c r="E40" s="39"/>
      <c r="F40" s="109" t="str">
        <f>IF(C37&lt;0.1,"",IF(C40&lt;0.1,"",C40-C37))</f>
        <v/>
      </c>
      <c r="G40" s="109" t="str">
        <f t="shared" ref="G40" si="26">IF(C40&lt;0.1,"",C40-$C$6)</f>
        <v/>
      </c>
      <c r="H40" s="109" t="str">
        <f t="shared" ref="H40" si="27">IF(C40&lt;0.1,"",C40-$F$1)</f>
        <v/>
      </c>
      <c r="I40" s="112" t="str">
        <f t="shared" si="2"/>
        <v/>
      </c>
      <c r="J40" s="112" t="str">
        <f t="shared" si="3"/>
        <v/>
      </c>
      <c r="K40" s="115" t="str">
        <f t="shared" si="4"/>
        <v/>
      </c>
    </row>
    <row r="41" spans="1:11" s="10" customFormat="1">
      <c r="A41" s="101"/>
      <c r="B41" s="104"/>
      <c r="C41" s="107"/>
      <c r="D41" s="15" t="s">
        <v>35</v>
      </c>
      <c r="E41" s="40"/>
      <c r="F41" s="110"/>
      <c r="G41" s="110"/>
      <c r="H41" s="110"/>
      <c r="I41" s="113"/>
      <c r="J41" s="113"/>
      <c r="K41" s="116"/>
    </row>
    <row r="42" spans="1:11" s="10" customFormat="1" ht="14.4" thickBot="1">
      <c r="A42" s="102"/>
      <c r="B42" s="105"/>
      <c r="C42" s="108"/>
      <c r="D42" s="21" t="s">
        <v>36</v>
      </c>
      <c r="E42" s="41"/>
      <c r="F42" s="111"/>
      <c r="G42" s="111"/>
      <c r="H42" s="111"/>
      <c r="I42" s="114"/>
      <c r="J42" s="114"/>
      <c r="K42" s="117"/>
    </row>
    <row r="43" spans="1:11" s="10" customFormat="1">
      <c r="A43" s="100" t="s">
        <v>7</v>
      </c>
      <c r="B43" s="103">
        <v>41377</v>
      </c>
      <c r="C43" s="106"/>
      <c r="D43" s="19" t="s">
        <v>34</v>
      </c>
      <c r="E43" s="39"/>
      <c r="F43" s="109" t="str">
        <f>IF(C40&lt;0.1,"",IF(C43&lt;0.1,"",C43-C40))</f>
        <v/>
      </c>
      <c r="G43" s="109" t="str">
        <f t="shared" ref="G43" si="28">IF(C43&lt;0.1,"",C43-$C$6)</f>
        <v/>
      </c>
      <c r="H43" s="109" t="str">
        <f t="shared" ref="H43" si="29">IF(C43&lt;0.1,"",C43-$F$1)</f>
        <v/>
      </c>
      <c r="I43" s="112" t="str">
        <f t="shared" si="2"/>
        <v/>
      </c>
      <c r="J43" s="112" t="str">
        <f t="shared" si="3"/>
        <v/>
      </c>
      <c r="K43" s="115" t="str">
        <f t="shared" si="4"/>
        <v/>
      </c>
    </row>
    <row r="44" spans="1:11" s="10" customFormat="1">
      <c r="A44" s="101"/>
      <c r="B44" s="104"/>
      <c r="C44" s="107"/>
      <c r="D44" s="15" t="s">
        <v>35</v>
      </c>
      <c r="E44" s="40"/>
      <c r="F44" s="110"/>
      <c r="G44" s="110"/>
      <c r="H44" s="110"/>
      <c r="I44" s="113"/>
      <c r="J44" s="113"/>
      <c r="K44" s="116"/>
    </row>
    <row r="45" spans="1:11" s="10" customFormat="1" ht="14.4" thickBot="1">
      <c r="A45" s="102"/>
      <c r="B45" s="105"/>
      <c r="C45" s="108"/>
      <c r="D45" s="21" t="s">
        <v>36</v>
      </c>
      <c r="E45" s="41"/>
      <c r="F45" s="111"/>
      <c r="G45" s="111"/>
      <c r="H45" s="111"/>
      <c r="I45" s="114"/>
      <c r="J45" s="114"/>
      <c r="K45" s="117"/>
    </row>
    <row r="46" spans="1:11" s="10" customFormat="1">
      <c r="A46" s="100" t="s">
        <v>8</v>
      </c>
      <c r="B46" s="103">
        <v>41378</v>
      </c>
      <c r="C46" s="106"/>
      <c r="D46" s="19" t="s">
        <v>34</v>
      </c>
      <c r="E46" s="39"/>
      <c r="F46" s="109" t="str">
        <f>IF(C43&lt;0.1,"",IF(C46&lt;0.1,"",C46-C43))</f>
        <v/>
      </c>
      <c r="G46" s="109" t="str">
        <f t="shared" ref="G46" si="30">IF(C46&lt;0.1,"",C46-$C$6)</f>
        <v/>
      </c>
      <c r="H46" s="109" t="str">
        <f t="shared" ref="H46" si="31">IF(C46&lt;0.1,"",C46-$F$1)</f>
        <v/>
      </c>
      <c r="I46" s="112" t="str">
        <f t="shared" si="2"/>
        <v/>
      </c>
      <c r="J46" s="112" t="str">
        <f t="shared" si="3"/>
        <v/>
      </c>
      <c r="K46" s="115" t="str">
        <f t="shared" si="4"/>
        <v/>
      </c>
    </row>
    <row r="47" spans="1:11" s="10" customFormat="1">
      <c r="A47" s="101"/>
      <c r="B47" s="104"/>
      <c r="C47" s="107"/>
      <c r="D47" s="15" t="s">
        <v>35</v>
      </c>
      <c r="E47" s="40"/>
      <c r="F47" s="110"/>
      <c r="G47" s="110"/>
      <c r="H47" s="110"/>
      <c r="I47" s="113"/>
      <c r="J47" s="113"/>
      <c r="K47" s="116"/>
    </row>
    <row r="48" spans="1:11" s="10" customFormat="1" ht="14.4" thickBot="1">
      <c r="A48" s="102"/>
      <c r="B48" s="105"/>
      <c r="C48" s="108"/>
      <c r="D48" s="21" t="s">
        <v>36</v>
      </c>
      <c r="E48" s="41"/>
      <c r="F48" s="111"/>
      <c r="G48" s="111"/>
      <c r="H48" s="111"/>
      <c r="I48" s="114"/>
      <c r="J48" s="114"/>
      <c r="K48" s="117"/>
    </row>
    <row r="49" spans="1:11" s="10" customFormat="1">
      <c r="A49" s="100" t="s">
        <v>9</v>
      </c>
      <c r="B49" s="103">
        <v>41379</v>
      </c>
      <c r="C49" s="106"/>
      <c r="D49" s="19" t="s">
        <v>34</v>
      </c>
      <c r="E49" s="39"/>
      <c r="F49" s="109" t="str">
        <f>IF(C46&lt;0.1,"",IF(C49&lt;0.1,"",C49-C46))</f>
        <v/>
      </c>
      <c r="G49" s="109" t="str">
        <f t="shared" ref="G49" si="32">IF(C49&lt;0.1,"",C49-$C$6)</f>
        <v/>
      </c>
      <c r="H49" s="109" t="str">
        <f t="shared" ref="H49" si="33">IF(C49&lt;0.1,"",C49-$F$1)</f>
        <v/>
      </c>
      <c r="I49" s="112" t="str">
        <f t="shared" si="2"/>
        <v/>
      </c>
      <c r="J49" s="112" t="str">
        <f t="shared" si="3"/>
        <v/>
      </c>
      <c r="K49" s="115" t="str">
        <f t="shared" si="4"/>
        <v/>
      </c>
    </row>
    <row r="50" spans="1:11" s="10" customFormat="1">
      <c r="A50" s="101"/>
      <c r="B50" s="104"/>
      <c r="C50" s="107"/>
      <c r="D50" s="15" t="s">
        <v>35</v>
      </c>
      <c r="E50" s="40"/>
      <c r="F50" s="110"/>
      <c r="G50" s="110"/>
      <c r="H50" s="110"/>
      <c r="I50" s="113"/>
      <c r="J50" s="113"/>
      <c r="K50" s="116"/>
    </row>
    <row r="51" spans="1:11" s="10" customFormat="1" ht="14.4" thickBot="1">
      <c r="A51" s="102"/>
      <c r="B51" s="105"/>
      <c r="C51" s="108"/>
      <c r="D51" s="21" t="s">
        <v>36</v>
      </c>
      <c r="E51" s="41"/>
      <c r="F51" s="111"/>
      <c r="G51" s="111"/>
      <c r="H51" s="111"/>
      <c r="I51" s="114"/>
      <c r="J51" s="114"/>
      <c r="K51" s="117"/>
    </row>
    <row r="52" spans="1:11" s="10" customFormat="1">
      <c r="A52" s="100" t="s">
        <v>3</v>
      </c>
      <c r="B52" s="103">
        <v>41380</v>
      </c>
      <c r="C52" s="106"/>
      <c r="D52" s="19" t="s">
        <v>34</v>
      </c>
      <c r="E52" s="39"/>
      <c r="F52" s="109" t="str">
        <f>IF(C49&lt;0.1,"",IF(C52&lt;0.1,"",C52-C49))</f>
        <v/>
      </c>
      <c r="G52" s="109" t="str">
        <f t="shared" ref="G52" si="34">IF(C52&lt;0.1,"",C52-$C$6)</f>
        <v/>
      </c>
      <c r="H52" s="109" t="str">
        <f t="shared" ref="H52" si="35">IF(C52&lt;0.1,"",C52-$F$1)</f>
        <v/>
      </c>
      <c r="I52" s="112" t="str">
        <f t="shared" si="2"/>
        <v/>
      </c>
      <c r="J52" s="112" t="str">
        <f t="shared" si="3"/>
        <v/>
      </c>
      <c r="K52" s="115" t="str">
        <f t="shared" si="4"/>
        <v/>
      </c>
    </row>
    <row r="53" spans="1:11" s="10" customFormat="1">
      <c r="A53" s="101"/>
      <c r="B53" s="104"/>
      <c r="C53" s="107"/>
      <c r="D53" s="15" t="s">
        <v>35</v>
      </c>
      <c r="E53" s="40"/>
      <c r="F53" s="110"/>
      <c r="G53" s="110"/>
      <c r="H53" s="110"/>
      <c r="I53" s="113"/>
      <c r="J53" s="113"/>
      <c r="K53" s="116"/>
    </row>
    <row r="54" spans="1:11" s="10" customFormat="1" ht="14.4" thickBot="1">
      <c r="A54" s="102"/>
      <c r="B54" s="105"/>
      <c r="C54" s="108"/>
      <c r="D54" s="21" t="s">
        <v>36</v>
      </c>
      <c r="E54" s="41"/>
      <c r="F54" s="111"/>
      <c r="G54" s="111"/>
      <c r="H54" s="111"/>
      <c r="I54" s="114"/>
      <c r="J54" s="114"/>
      <c r="K54" s="117"/>
    </row>
    <row r="55" spans="1:11" s="10" customFormat="1">
      <c r="A55" s="100" t="s">
        <v>4</v>
      </c>
      <c r="B55" s="103">
        <v>41381</v>
      </c>
      <c r="C55" s="106"/>
      <c r="D55" s="19" t="s">
        <v>34</v>
      </c>
      <c r="E55" s="39"/>
      <c r="F55" s="109" t="str">
        <f>IF(C52&lt;0.1,"",IF(C55&lt;0.1,"",C55-C52))</f>
        <v/>
      </c>
      <c r="G55" s="109" t="str">
        <f t="shared" ref="G55" si="36">IF(C55&lt;0.1,"",C55-$C$6)</f>
        <v/>
      </c>
      <c r="H55" s="109" t="str">
        <f t="shared" ref="H55" si="37">IF(C55&lt;0.1,"",C55-$F$1)</f>
        <v/>
      </c>
      <c r="I55" s="112" t="str">
        <f t="shared" si="2"/>
        <v/>
      </c>
      <c r="J55" s="112" t="str">
        <f t="shared" si="3"/>
        <v/>
      </c>
      <c r="K55" s="115" t="str">
        <f t="shared" si="4"/>
        <v/>
      </c>
    </row>
    <row r="56" spans="1:11" s="10" customFormat="1">
      <c r="A56" s="101"/>
      <c r="B56" s="104"/>
      <c r="C56" s="107"/>
      <c r="D56" s="15" t="s">
        <v>35</v>
      </c>
      <c r="E56" s="40"/>
      <c r="F56" s="110"/>
      <c r="G56" s="110"/>
      <c r="H56" s="110"/>
      <c r="I56" s="113"/>
      <c r="J56" s="113"/>
      <c r="K56" s="116"/>
    </row>
    <row r="57" spans="1:11" s="10" customFormat="1" ht="14.4" thickBot="1">
      <c r="A57" s="102"/>
      <c r="B57" s="105"/>
      <c r="C57" s="108"/>
      <c r="D57" s="21" t="s">
        <v>36</v>
      </c>
      <c r="E57" s="41"/>
      <c r="F57" s="111"/>
      <c r="G57" s="111"/>
      <c r="H57" s="111"/>
      <c r="I57" s="114"/>
      <c r="J57" s="114"/>
      <c r="K57" s="117"/>
    </row>
    <row r="58" spans="1:11" s="10" customFormat="1">
      <c r="A58" s="100" t="s">
        <v>5</v>
      </c>
      <c r="B58" s="103">
        <v>41382</v>
      </c>
      <c r="C58" s="106"/>
      <c r="D58" s="19" t="s">
        <v>34</v>
      </c>
      <c r="E58" s="39"/>
      <c r="F58" s="109" t="str">
        <f>IF(C55&lt;0.1,"",IF(C58&lt;0.1,"",C58-C55))</f>
        <v/>
      </c>
      <c r="G58" s="109" t="str">
        <f t="shared" ref="G58" si="38">IF(C58&lt;0.1,"",C58-$C$6)</f>
        <v/>
      </c>
      <c r="H58" s="109" t="str">
        <f t="shared" ref="H58" si="39">IF(C58&lt;0.1,"",C58-$F$1)</f>
        <v/>
      </c>
      <c r="I58" s="112" t="str">
        <f t="shared" si="2"/>
        <v/>
      </c>
      <c r="J58" s="112" t="str">
        <f t="shared" si="3"/>
        <v/>
      </c>
      <c r="K58" s="115" t="str">
        <f t="shared" si="4"/>
        <v/>
      </c>
    </row>
    <row r="59" spans="1:11" s="10" customFormat="1">
      <c r="A59" s="101"/>
      <c r="B59" s="104"/>
      <c r="C59" s="107"/>
      <c r="D59" s="15" t="s">
        <v>35</v>
      </c>
      <c r="E59" s="40"/>
      <c r="F59" s="110"/>
      <c r="G59" s="110"/>
      <c r="H59" s="110"/>
      <c r="I59" s="113"/>
      <c r="J59" s="113"/>
      <c r="K59" s="116"/>
    </row>
    <row r="60" spans="1:11" s="10" customFormat="1" ht="14.4" thickBot="1">
      <c r="A60" s="102"/>
      <c r="B60" s="105"/>
      <c r="C60" s="108"/>
      <c r="D60" s="21" t="s">
        <v>36</v>
      </c>
      <c r="E60" s="41"/>
      <c r="F60" s="111"/>
      <c r="G60" s="111"/>
      <c r="H60" s="111"/>
      <c r="I60" s="114"/>
      <c r="J60" s="114"/>
      <c r="K60" s="117"/>
    </row>
    <row r="61" spans="1:11" s="10" customFormat="1">
      <c r="A61" s="100" t="s">
        <v>6</v>
      </c>
      <c r="B61" s="103">
        <v>41383</v>
      </c>
      <c r="C61" s="106"/>
      <c r="D61" s="19" t="s">
        <v>34</v>
      </c>
      <c r="E61" s="39"/>
      <c r="F61" s="109" t="str">
        <f>IF(C58&lt;0.1,"",IF(C61&lt;0.1,"",C61-C58))</f>
        <v/>
      </c>
      <c r="G61" s="109" t="str">
        <f t="shared" ref="G61" si="40">IF(C61&lt;0.1,"",C61-$C$6)</f>
        <v/>
      </c>
      <c r="H61" s="109" t="str">
        <f t="shared" ref="H61" si="41">IF(C61&lt;0.1,"",C61-$F$1)</f>
        <v/>
      </c>
      <c r="I61" s="112" t="str">
        <f t="shared" si="2"/>
        <v/>
      </c>
      <c r="J61" s="112" t="str">
        <f t="shared" si="3"/>
        <v/>
      </c>
      <c r="K61" s="115" t="str">
        <f t="shared" si="4"/>
        <v/>
      </c>
    </row>
    <row r="62" spans="1:11" s="10" customFormat="1">
      <c r="A62" s="101"/>
      <c r="B62" s="104"/>
      <c r="C62" s="107"/>
      <c r="D62" s="15" t="s">
        <v>35</v>
      </c>
      <c r="E62" s="40"/>
      <c r="F62" s="110"/>
      <c r="G62" s="110"/>
      <c r="H62" s="110"/>
      <c r="I62" s="113"/>
      <c r="J62" s="113"/>
      <c r="K62" s="116"/>
    </row>
    <row r="63" spans="1:11" s="10" customFormat="1" ht="14.4" thickBot="1">
      <c r="A63" s="102"/>
      <c r="B63" s="105"/>
      <c r="C63" s="108"/>
      <c r="D63" s="21" t="s">
        <v>36</v>
      </c>
      <c r="E63" s="41"/>
      <c r="F63" s="111"/>
      <c r="G63" s="111"/>
      <c r="H63" s="111"/>
      <c r="I63" s="114"/>
      <c r="J63" s="114"/>
      <c r="K63" s="117"/>
    </row>
    <row r="64" spans="1:11" s="10" customFormat="1">
      <c r="A64" s="100" t="s">
        <v>7</v>
      </c>
      <c r="B64" s="103">
        <v>41384</v>
      </c>
      <c r="C64" s="106"/>
      <c r="D64" s="19" t="s">
        <v>34</v>
      </c>
      <c r="E64" s="39"/>
      <c r="F64" s="109" t="str">
        <f>IF(C61&lt;0.1,"",IF(C64&lt;0.1,"",C64-C61))</f>
        <v/>
      </c>
      <c r="G64" s="109" t="str">
        <f t="shared" ref="G64" si="42">IF(C64&lt;0.1,"",C64-$C$6)</f>
        <v/>
      </c>
      <c r="H64" s="109" t="str">
        <f t="shared" ref="H64" si="43">IF(C64&lt;0.1,"",C64-$F$1)</f>
        <v/>
      </c>
      <c r="I64" s="112" t="str">
        <f t="shared" si="2"/>
        <v/>
      </c>
      <c r="J64" s="112" t="str">
        <f t="shared" si="3"/>
        <v/>
      </c>
      <c r="K64" s="115" t="str">
        <f t="shared" si="4"/>
        <v/>
      </c>
    </row>
    <row r="65" spans="1:11" s="10" customFormat="1">
      <c r="A65" s="101"/>
      <c r="B65" s="104"/>
      <c r="C65" s="107"/>
      <c r="D65" s="15" t="s">
        <v>35</v>
      </c>
      <c r="E65" s="40"/>
      <c r="F65" s="110"/>
      <c r="G65" s="110"/>
      <c r="H65" s="110"/>
      <c r="I65" s="113"/>
      <c r="J65" s="113"/>
      <c r="K65" s="116"/>
    </row>
    <row r="66" spans="1:11" s="10" customFormat="1" ht="14.4" thickBot="1">
      <c r="A66" s="102"/>
      <c r="B66" s="105"/>
      <c r="C66" s="108"/>
      <c r="D66" s="21" t="s">
        <v>36</v>
      </c>
      <c r="E66" s="41"/>
      <c r="F66" s="111"/>
      <c r="G66" s="111"/>
      <c r="H66" s="111"/>
      <c r="I66" s="114"/>
      <c r="J66" s="114"/>
      <c r="K66" s="117"/>
    </row>
    <row r="67" spans="1:11" s="10" customFormat="1">
      <c r="A67" s="100" t="s">
        <v>8</v>
      </c>
      <c r="B67" s="103">
        <v>41385</v>
      </c>
      <c r="C67" s="106"/>
      <c r="D67" s="19" t="s">
        <v>34</v>
      </c>
      <c r="E67" s="39"/>
      <c r="F67" s="109" t="str">
        <f>IF(C64&lt;0.1,"",IF(C67&lt;0.1,"",C67-C64))</f>
        <v/>
      </c>
      <c r="G67" s="109" t="str">
        <f t="shared" ref="G67" si="44">IF(C67&lt;0.1,"",C67-$C$6)</f>
        <v/>
      </c>
      <c r="H67" s="109" t="str">
        <f t="shared" ref="H67" si="45">IF(C67&lt;0.1,"",C67-$F$1)</f>
        <v/>
      </c>
      <c r="I67" s="112" t="str">
        <f t="shared" si="2"/>
        <v/>
      </c>
      <c r="J67" s="112" t="str">
        <f t="shared" si="3"/>
        <v/>
      </c>
      <c r="K67" s="115" t="str">
        <f t="shared" si="4"/>
        <v/>
      </c>
    </row>
    <row r="68" spans="1:11" s="10" customFormat="1">
      <c r="A68" s="101"/>
      <c r="B68" s="104"/>
      <c r="C68" s="107"/>
      <c r="D68" s="15" t="s">
        <v>35</v>
      </c>
      <c r="E68" s="40"/>
      <c r="F68" s="110"/>
      <c r="G68" s="110"/>
      <c r="H68" s="110"/>
      <c r="I68" s="113"/>
      <c r="J68" s="113"/>
      <c r="K68" s="116"/>
    </row>
    <row r="69" spans="1:11" s="10" customFormat="1" ht="14.4" thickBot="1">
      <c r="A69" s="102"/>
      <c r="B69" s="105"/>
      <c r="C69" s="108"/>
      <c r="D69" s="21" t="s">
        <v>36</v>
      </c>
      <c r="E69" s="41"/>
      <c r="F69" s="111"/>
      <c r="G69" s="111"/>
      <c r="H69" s="111"/>
      <c r="I69" s="114"/>
      <c r="J69" s="114"/>
      <c r="K69" s="117"/>
    </row>
    <row r="70" spans="1:11" s="10" customFormat="1">
      <c r="A70" s="100" t="s">
        <v>9</v>
      </c>
      <c r="B70" s="103">
        <v>41386</v>
      </c>
      <c r="C70" s="106"/>
      <c r="D70" s="19" t="s">
        <v>34</v>
      </c>
      <c r="E70" s="39"/>
      <c r="F70" s="109" t="str">
        <f>IF(C67&lt;0.1,"",IF(C70&lt;0.1,"",C70-C67))</f>
        <v/>
      </c>
      <c r="G70" s="109" t="str">
        <f t="shared" ref="G70" si="46">IF(C70&lt;0.1,"",C70-$C$6)</f>
        <v/>
      </c>
      <c r="H70" s="109" t="str">
        <f t="shared" ref="H70" si="47">IF(C70&lt;0.1,"",C70-$F$1)</f>
        <v/>
      </c>
      <c r="I70" s="112" t="str">
        <f t="shared" si="2"/>
        <v/>
      </c>
      <c r="J70" s="112" t="str">
        <f t="shared" si="3"/>
        <v/>
      </c>
      <c r="K70" s="115" t="str">
        <f t="shared" si="4"/>
        <v/>
      </c>
    </row>
    <row r="71" spans="1:11" s="10" customFormat="1">
      <c r="A71" s="101"/>
      <c r="B71" s="104"/>
      <c r="C71" s="107"/>
      <c r="D71" s="15" t="s">
        <v>35</v>
      </c>
      <c r="E71" s="40"/>
      <c r="F71" s="110"/>
      <c r="G71" s="110"/>
      <c r="H71" s="110"/>
      <c r="I71" s="113"/>
      <c r="J71" s="113"/>
      <c r="K71" s="116"/>
    </row>
    <row r="72" spans="1:11" s="10" customFormat="1" ht="14.4" thickBot="1">
      <c r="A72" s="102"/>
      <c r="B72" s="105"/>
      <c r="C72" s="108"/>
      <c r="D72" s="21" t="s">
        <v>36</v>
      </c>
      <c r="E72" s="41"/>
      <c r="F72" s="111"/>
      <c r="G72" s="111"/>
      <c r="H72" s="111"/>
      <c r="I72" s="114"/>
      <c r="J72" s="114"/>
      <c r="K72" s="117"/>
    </row>
    <row r="73" spans="1:11" s="10" customFormat="1">
      <c r="A73" s="100" t="s">
        <v>3</v>
      </c>
      <c r="B73" s="103">
        <v>41387</v>
      </c>
      <c r="C73" s="106"/>
      <c r="D73" s="19" t="s">
        <v>34</v>
      </c>
      <c r="E73" s="39"/>
      <c r="F73" s="109" t="str">
        <f>IF(C70&lt;0.1,"",IF(C73&lt;0.1,"",C73-C70))</f>
        <v/>
      </c>
      <c r="G73" s="109" t="str">
        <f t="shared" ref="G73" si="48">IF(C73&lt;0.1,"",C73-$C$6)</f>
        <v/>
      </c>
      <c r="H73" s="109" t="str">
        <f t="shared" ref="H73" si="49">IF(C73&lt;0.1,"",C73-$F$1)</f>
        <v/>
      </c>
      <c r="I73" s="112" t="str">
        <f t="shared" si="2"/>
        <v/>
      </c>
      <c r="J73" s="112" t="str">
        <f t="shared" si="3"/>
        <v/>
      </c>
      <c r="K73" s="115" t="str">
        <f t="shared" si="4"/>
        <v/>
      </c>
    </row>
    <row r="74" spans="1:11" s="10" customFormat="1">
      <c r="A74" s="101"/>
      <c r="B74" s="104"/>
      <c r="C74" s="107"/>
      <c r="D74" s="15" t="s">
        <v>35</v>
      </c>
      <c r="E74" s="40"/>
      <c r="F74" s="110"/>
      <c r="G74" s="110"/>
      <c r="H74" s="110"/>
      <c r="I74" s="113"/>
      <c r="J74" s="113"/>
      <c r="K74" s="116"/>
    </row>
    <row r="75" spans="1:11" s="10" customFormat="1" ht="14.4" thickBot="1">
      <c r="A75" s="102"/>
      <c r="B75" s="105"/>
      <c r="C75" s="108"/>
      <c r="D75" s="21" t="s">
        <v>36</v>
      </c>
      <c r="E75" s="41"/>
      <c r="F75" s="111"/>
      <c r="G75" s="111"/>
      <c r="H75" s="111"/>
      <c r="I75" s="114"/>
      <c r="J75" s="114"/>
      <c r="K75" s="117"/>
    </row>
    <row r="76" spans="1:11">
      <c r="A76" s="100" t="s">
        <v>4</v>
      </c>
      <c r="B76" s="103">
        <v>41388</v>
      </c>
      <c r="C76" s="106"/>
      <c r="D76" s="19" t="s">
        <v>34</v>
      </c>
      <c r="E76" s="39"/>
      <c r="F76" s="109" t="str">
        <f>IF(C73&lt;0.1,"",IF(C76&lt;0.1,"",C76-C73))</f>
        <v/>
      </c>
      <c r="G76" s="109" t="str">
        <f t="shared" ref="G76" si="50">IF(C76&lt;0.1,"",C76-$C$6)</f>
        <v/>
      </c>
      <c r="H76" s="109" t="str">
        <f t="shared" ref="H76" si="51">IF(C76&lt;0.1,"",C76-$F$1)</f>
        <v/>
      </c>
      <c r="I76" s="112" t="str">
        <f t="shared" si="2"/>
        <v/>
      </c>
      <c r="J76" s="112" t="str">
        <f t="shared" si="3"/>
        <v/>
      </c>
      <c r="K76" s="115" t="str">
        <f t="shared" si="4"/>
        <v/>
      </c>
    </row>
    <row r="77" spans="1:11">
      <c r="A77" s="101"/>
      <c r="B77" s="104"/>
      <c r="C77" s="107"/>
      <c r="D77" s="15" t="s">
        <v>35</v>
      </c>
      <c r="E77" s="40"/>
      <c r="F77" s="110"/>
      <c r="G77" s="110"/>
      <c r="H77" s="110"/>
      <c r="I77" s="113"/>
      <c r="J77" s="113"/>
      <c r="K77" s="116"/>
    </row>
    <row r="78" spans="1:11" ht="14.4" thickBot="1">
      <c r="A78" s="102"/>
      <c r="B78" s="105"/>
      <c r="C78" s="108"/>
      <c r="D78" s="21" t="s">
        <v>36</v>
      </c>
      <c r="E78" s="41"/>
      <c r="F78" s="111"/>
      <c r="G78" s="111"/>
      <c r="H78" s="111"/>
      <c r="I78" s="114"/>
      <c r="J78" s="114"/>
      <c r="K78" s="117"/>
    </row>
    <row r="79" spans="1:11">
      <c r="A79" s="100" t="s">
        <v>5</v>
      </c>
      <c r="B79" s="103">
        <v>41389</v>
      </c>
      <c r="C79" s="106"/>
      <c r="D79" s="19" t="s">
        <v>34</v>
      </c>
      <c r="E79" s="39"/>
      <c r="F79" s="109" t="str">
        <f>IF(C76&lt;0.1,"",IF(C79&lt;0.1,"",C79-C76))</f>
        <v/>
      </c>
      <c r="G79" s="109" t="str">
        <f t="shared" ref="G79" si="52">IF(C79&lt;0.1,"",C79-$C$6)</f>
        <v/>
      </c>
      <c r="H79" s="109" t="str">
        <f t="shared" ref="H79" si="53">IF(C79&lt;0.1,"",C79-$F$1)</f>
        <v/>
      </c>
      <c r="I79" s="112" t="str">
        <f t="shared" si="2"/>
        <v/>
      </c>
      <c r="J79" s="112" t="str">
        <f t="shared" si="3"/>
        <v/>
      </c>
      <c r="K79" s="115" t="str">
        <f t="shared" si="4"/>
        <v/>
      </c>
    </row>
    <row r="80" spans="1:11">
      <c r="A80" s="101"/>
      <c r="B80" s="104"/>
      <c r="C80" s="107"/>
      <c r="D80" s="15" t="s">
        <v>35</v>
      </c>
      <c r="E80" s="40"/>
      <c r="F80" s="110"/>
      <c r="G80" s="110"/>
      <c r="H80" s="110"/>
      <c r="I80" s="113"/>
      <c r="J80" s="113"/>
      <c r="K80" s="116"/>
    </row>
    <row r="81" spans="1:11" ht="14.4" thickBot="1">
      <c r="A81" s="102"/>
      <c r="B81" s="105"/>
      <c r="C81" s="108"/>
      <c r="D81" s="21" t="s">
        <v>36</v>
      </c>
      <c r="E81" s="41"/>
      <c r="F81" s="111"/>
      <c r="G81" s="111"/>
      <c r="H81" s="111"/>
      <c r="I81" s="114"/>
      <c r="J81" s="114"/>
      <c r="K81" s="117"/>
    </row>
    <row r="82" spans="1:11">
      <c r="A82" s="100" t="s">
        <v>6</v>
      </c>
      <c r="B82" s="103">
        <v>41390</v>
      </c>
      <c r="C82" s="106"/>
      <c r="D82" s="19" t="s">
        <v>34</v>
      </c>
      <c r="E82" s="39"/>
      <c r="F82" s="109" t="str">
        <f>IF(C79&lt;0.1,"",IF(C82&lt;0.1,"",C82-C79))</f>
        <v/>
      </c>
      <c r="G82" s="109" t="str">
        <f t="shared" ref="G82" si="54">IF(C82&lt;0.1,"",C82-$C$6)</f>
        <v/>
      </c>
      <c r="H82" s="109" t="str">
        <f t="shared" ref="H82" si="55">IF(C82&lt;0.1,"",C82-$F$1)</f>
        <v/>
      </c>
      <c r="I82" s="112" t="str">
        <f t="shared" si="2"/>
        <v/>
      </c>
      <c r="J82" s="112" t="str">
        <f t="shared" si="3"/>
        <v/>
      </c>
      <c r="K82" s="115" t="str">
        <f t="shared" si="4"/>
        <v/>
      </c>
    </row>
    <row r="83" spans="1:11">
      <c r="A83" s="101"/>
      <c r="B83" s="104"/>
      <c r="C83" s="107"/>
      <c r="D83" s="15" t="s">
        <v>35</v>
      </c>
      <c r="E83" s="40"/>
      <c r="F83" s="110"/>
      <c r="G83" s="110"/>
      <c r="H83" s="110"/>
      <c r="I83" s="113"/>
      <c r="J83" s="113"/>
      <c r="K83" s="116"/>
    </row>
    <row r="84" spans="1:11" ht="14.4" thickBot="1">
      <c r="A84" s="102"/>
      <c r="B84" s="105"/>
      <c r="C84" s="108"/>
      <c r="D84" s="21" t="s">
        <v>36</v>
      </c>
      <c r="E84" s="41"/>
      <c r="F84" s="111"/>
      <c r="G84" s="111"/>
      <c r="H84" s="111"/>
      <c r="I84" s="114"/>
      <c r="J84" s="114"/>
      <c r="K84" s="117"/>
    </row>
    <row r="85" spans="1:11">
      <c r="A85" s="100" t="s">
        <v>7</v>
      </c>
      <c r="B85" s="103">
        <v>41391</v>
      </c>
      <c r="C85" s="106"/>
      <c r="D85" s="19" t="s">
        <v>34</v>
      </c>
      <c r="E85" s="39"/>
      <c r="F85" s="109" t="str">
        <f>IF(C82&lt;0.1,"",IF(C85&lt;0.1,"",C85-C82))</f>
        <v/>
      </c>
      <c r="G85" s="109" t="str">
        <f t="shared" ref="G85" si="56">IF(C85&lt;0.1,"",C85-$C$6)</f>
        <v/>
      </c>
      <c r="H85" s="109" t="str">
        <f t="shared" ref="H85" si="57">IF(C85&lt;0.1,"",C85-$F$1)</f>
        <v/>
      </c>
      <c r="I85" s="112" t="str">
        <f t="shared" si="2"/>
        <v/>
      </c>
      <c r="J85" s="112" t="str">
        <f t="shared" si="3"/>
        <v/>
      </c>
      <c r="K85" s="115" t="str">
        <f t="shared" si="4"/>
        <v/>
      </c>
    </row>
    <row r="86" spans="1:11">
      <c r="A86" s="101"/>
      <c r="B86" s="104"/>
      <c r="C86" s="107"/>
      <c r="D86" s="15" t="s">
        <v>35</v>
      </c>
      <c r="E86" s="40"/>
      <c r="F86" s="110"/>
      <c r="G86" s="110"/>
      <c r="H86" s="110"/>
      <c r="I86" s="113"/>
      <c r="J86" s="113"/>
      <c r="K86" s="116"/>
    </row>
    <row r="87" spans="1:11" ht="14.4" thickBot="1">
      <c r="A87" s="102"/>
      <c r="B87" s="105"/>
      <c r="C87" s="108"/>
      <c r="D87" s="21" t="s">
        <v>36</v>
      </c>
      <c r="E87" s="41"/>
      <c r="F87" s="111"/>
      <c r="G87" s="111"/>
      <c r="H87" s="111"/>
      <c r="I87" s="114"/>
      <c r="J87" s="114"/>
      <c r="K87" s="117"/>
    </row>
    <row r="88" spans="1:11">
      <c r="A88" s="100" t="s">
        <v>8</v>
      </c>
      <c r="B88" s="103">
        <v>41392</v>
      </c>
      <c r="C88" s="106"/>
      <c r="D88" s="19" t="s">
        <v>34</v>
      </c>
      <c r="E88" s="39"/>
      <c r="F88" s="109" t="str">
        <f>IF(C85&lt;0.1,"",IF(C88&lt;0.1,"",C88-C85))</f>
        <v/>
      </c>
      <c r="G88" s="109" t="str">
        <f>IF(C88&lt;0.1,"",C88-$C$6)</f>
        <v/>
      </c>
      <c r="H88" s="109" t="str">
        <f>IF(C88&lt;0.1,"",C88-$F$1)</f>
        <v/>
      </c>
      <c r="I88" s="112" t="str">
        <f t="shared" si="2"/>
        <v/>
      </c>
      <c r="J88" s="112" t="str">
        <f t="shared" si="3"/>
        <v/>
      </c>
      <c r="K88" s="115" t="str">
        <f t="shared" si="4"/>
        <v/>
      </c>
    </row>
    <row r="89" spans="1:11">
      <c r="A89" s="101"/>
      <c r="B89" s="104"/>
      <c r="C89" s="107"/>
      <c r="D89" s="15" t="s">
        <v>35</v>
      </c>
      <c r="E89" s="40"/>
      <c r="F89" s="110"/>
      <c r="G89" s="110"/>
      <c r="H89" s="110"/>
      <c r="I89" s="113"/>
      <c r="J89" s="113"/>
      <c r="K89" s="116"/>
    </row>
    <row r="90" spans="1:11" ht="14.4" thickBot="1">
      <c r="A90" s="102"/>
      <c r="B90" s="105"/>
      <c r="C90" s="108"/>
      <c r="D90" s="21" t="s">
        <v>36</v>
      </c>
      <c r="E90" s="41"/>
      <c r="F90" s="111"/>
      <c r="G90" s="111"/>
      <c r="H90" s="111"/>
      <c r="I90" s="114"/>
      <c r="J90" s="114"/>
      <c r="K90" s="117"/>
    </row>
    <row r="91" spans="1:11">
      <c r="A91" s="100" t="s">
        <v>9</v>
      </c>
      <c r="B91" s="103">
        <v>41393</v>
      </c>
      <c r="C91" s="136"/>
      <c r="D91" s="19" t="s">
        <v>34</v>
      </c>
      <c r="E91" s="39"/>
      <c r="F91" s="109" t="str">
        <f t="shared" ref="F91" si="58">IF(C88&lt;0.1,"",IF(C91&lt;0.1,"",C91-C88))</f>
        <v/>
      </c>
      <c r="G91" s="109" t="str">
        <f>IF(C91&lt;0.1,"",C91-$C$6)</f>
        <v/>
      </c>
      <c r="H91" s="109" t="str">
        <f>IF(C91&lt;0.1,"",C91-$F$1)</f>
        <v/>
      </c>
      <c r="I91" s="112" t="str">
        <f t="shared" si="2"/>
        <v/>
      </c>
      <c r="J91" s="112" t="str">
        <f t="shared" si="3"/>
        <v/>
      </c>
      <c r="K91" s="139" t="str">
        <f t="shared" si="4"/>
        <v/>
      </c>
    </row>
    <row r="92" spans="1:11">
      <c r="A92" s="101"/>
      <c r="B92" s="104"/>
      <c r="C92" s="137"/>
      <c r="D92" s="15" t="s">
        <v>35</v>
      </c>
      <c r="E92" s="40"/>
      <c r="F92" s="110"/>
      <c r="G92" s="110"/>
      <c r="H92" s="110"/>
      <c r="I92" s="113"/>
      <c r="J92" s="113"/>
      <c r="K92" s="140"/>
    </row>
    <row r="93" spans="1:11" ht="14.4" thickBot="1">
      <c r="A93" s="102"/>
      <c r="B93" s="105"/>
      <c r="C93" s="138"/>
      <c r="D93" s="21" t="s">
        <v>36</v>
      </c>
      <c r="E93" s="41"/>
      <c r="F93" s="111"/>
      <c r="G93" s="111"/>
      <c r="H93" s="111"/>
      <c r="I93" s="114"/>
      <c r="J93" s="114"/>
      <c r="K93" s="141"/>
    </row>
    <row r="94" spans="1:11">
      <c r="A94" s="100" t="s">
        <v>3</v>
      </c>
      <c r="B94" s="103">
        <v>41394</v>
      </c>
      <c r="C94" s="106"/>
      <c r="D94" s="19" t="s">
        <v>34</v>
      </c>
      <c r="E94" s="39"/>
      <c r="F94" s="109" t="str">
        <f>IF(C91&lt;0.1,"",IF(C94&lt;0.1,"",C94-C91))</f>
        <v/>
      </c>
      <c r="G94" s="109" t="str">
        <f>IF(C94&lt;0.1,"",C94-$C$6)</f>
        <v/>
      </c>
      <c r="H94" s="109" t="str">
        <f>IF(C94&lt;0.1,"",C94-$F$1)</f>
        <v/>
      </c>
      <c r="I94" s="112" t="str">
        <f t="shared" ref="I94" si="59">IF(C94&gt;1,C94-$F$2,"")</f>
        <v/>
      </c>
      <c r="J94" s="112" t="str">
        <f t="shared" ref="J94" si="60">IF(C94&gt;1,C94-$F$3,"")</f>
        <v/>
      </c>
      <c r="K94" s="115" t="str">
        <f t="shared" ref="K94" si="61">IF(C94&gt;1,C94/($F$4*$F$4),"")</f>
        <v/>
      </c>
    </row>
    <row r="95" spans="1:11">
      <c r="A95" s="101"/>
      <c r="B95" s="104"/>
      <c r="C95" s="107"/>
      <c r="D95" s="15" t="s">
        <v>35</v>
      </c>
      <c r="E95" s="40"/>
      <c r="F95" s="110"/>
      <c r="G95" s="110"/>
      <c r="H95" s="110"/>
      <c r="I95" s="113"/>
      <c r="J95" s="113"/>
      <c r="K95" s="116"/>
    </row>
    <row r="96" spans="1:11" ht="14.4" thickBot="1">
      <c r="A96" s="102"/>
      <c r="B96" s="105"/>
      <c r="C96" s="108"/>
      <c r="D96" s="21" t="s">
        <v>36</v>
      </c>
      <c r="E96" s="41"/>
      <c r="F96" s="111"/>
      <c r="G96" s="111"/>
      <c r="H96" s="111"/>
      <c r="I96" s="114"/>
      <c r="J96" s="114"/>
      <c r="K96" s="117"/>
    </row>
  </sheetData>
  <sheetProtection password="B886" sheet="1" objects="1" scenarios="1" formatCells="0" formatColumns="0" formatRows="0" insertColumns="0" insertRows="0" insertHyperlinks="0" deleteColumns="0" deleteRows="0" selectLockedCells="1" sort="0" autoFilter="0" pivotTables="0"/>
  <mergeCells count="279">
    <mergeCell ref="C1:E1"/>
    <mergeCell ref="H1:K1"/>
    <mergeCell ref="C2:E2"/>
    <mergeCell ref="H2:K2"/>
    <mergeCell ref="C3:E3"/>
    <mergeCell ref="H3:K3"/>
    <mergeCell ref="C4:E4"/>
    <mergeCell ref="H4:J4"/>
    <mergeCell ref="D5:E5"/>
    <mergeCell ref="A7:A9"/>
    <mergeCell ref="B7:B9"/>
    <mergeCell ref="C7:C9"/>
    <mergeCell ref="F7:F9"/>
    <mergeCell ref="G7:G9"/>
    <mergeCell ref="H7:H9"/>
    <mergeCell ref="I7:I9"/>
    <mergeCell ref="J7:J9"/>
    <mergeCell ref="K7:K9"/>
    <mergeCell ref="A10:A12"/>
    <mergeCell ref="B10:B12"/>
    <mergeCell ref="C10:C12"/>
    <mergeCell ref="F10:F12"/>
    <mergeCell ref="G10:G12"/>
    <mergeCell ref="H10:H12"/>
    <mergeCell ref="I10:I12"/>
    <mergeCell ref="J10:J12"/>
    <mergeCell ref="K10:K12"/>
    <mergeCell ref="A13:A15"/>
    <mergeCell ref="B13:B15"/>
    <mergeCell ref="C13:C15"/>
    <mergeCell ref="F13:F15"/>
    <mergeCell ref="G13:G15"/>
    <mergeCell ref="H13:H15"/>
    <mergeCell ref="I13:I15"/>
    <mergeCell ref="J13:J15"/>
    <mergeCell ref="K13:K15"/>
    <mergeCell ref="I16:I18"/>
    <mergeCell ref="J16:J18"/>
    <mergeCell ref="K16:K18"/>
    <mergeCell ref="A19:A21"/>
    <mergeCell ref="B19:B21"/>
    <mergeCell ref="C19:C21"/>
    <mergeCell ref="F19:F21"/>
    <mergeCell ref="G19:G21"/>
    <mergeCell ref="H19:H21"/>
    <mergeCell ref="I19:I21"/>
    <mergeCell ref="A16:A18"/>
    <mergeCell ref="B16:B18"/>
    <mergeCell ref="C16:C18"/>
    <mergeCell ref="F16:F18"/>
    <mergeCell ref="G16:G18"/>
    <mergeCell ref="H16:H18"/>
    <mergeCell ref="J19:J21"/>
    <mergeCell ref="K19:K21"/>
    <mergeCell ref="A22:A24"/>
    <mergeCell ref="B22:B24"/>
    <mergeCell ref="C22:C24"/>
    <mergeCell ref="F22:F24"/>
    <mergeCell ref="G22:G24"/>
    <mergeCell ref="H22:H24"/>
    <mergeCell ref="I22:I24"/>
    <mergeCell ref="J22:J24"/>
    <mergeCell ref="K22:K24"/>
    <mergeCell ref="A25:A27"/>
    <mergeCell ref="B25:B27"/>
    <mergeCell ref="C25:C27"/>
    <mergeCell ref="F25:F27"/>
    <mergeCell ref="G25:G27"/>
    <mergeCell ref="H25:H27"/>
    <mergeCell ref="I25:I27"/>
    <mergeCell ref="J25:J27"/>
    <mergeCell ref="K25:K27"/>
    <mergeCell ref="I28:I30"/>
    <mergeCell ref="J28:J30"/>
    <mergeCell ref="K28:K30"/>
    <mergeCell ref="A31:A33"/>
    <mergeCell ref="B31:B33"/>
    <mergeCell ref="C31:C33"/>
    <mergeCell ref="F31:F33"/>
    <mergeCell ref="G31:G33"/>
    <mergeCell ref="H31:H33"/>
    <mergeCell ref="I31:I33"/>
    <mergeCell ref="A28:A30"/>
    <mergeCell ref="B28:B30"/>
    <mergeCell ref="C28:C30"/>
    <mergeCell ref="F28:F30"/>
    <mergeCell ref="G28:G30"/>
    <mergeCell ref="H28:H30"/>
    <mergeCell ref="J31:J33"/>
    <mergeCell ref="K31:K33"/>
    <mergeCell ref="A34:A36"/>
    <mergeCell ref="B34:B36"/>
    <mergeCell ref="C34:C36"/>
    <mergeCell ref="F34:F36"/>
    <mergeCell ref="G34:G36"/>
    <mergeCell ref="H34:H36"/>
    <mergeCell ref="I34:I36"/>
    <mergeCell ref="J34:J36"/>
    <mergeCell ref="K34:K36"/>
    <mergeCell ref="A37:A39"/>
    <mergeCell ref="B37:B39"/>
    <mergeCell ref="C37:C39"/>
    <mergeCell ref="F37:F39"/>
    <mergeCell ref="G37:G39"/>
    <mergeCell ref="H37:H39"/>
    <mergeCell ref="I37:I39"/>
    <mergeCell ref="J37:J39"/>
    <mergeCell ref="K37:K39"/>
    <mergeCell ref="I40:I42"/>
    <mergeCell ref="J40:J42"/>
    <mergeCell ref="K40:K42"/>
    <mergeCell ref="A43:A45"/>
    <mergeCell ref="B43:B45"/>
    <mergeCell ref="C43:C45"/>
    <mergeCell ref="F43:F45"/>
    <mergeCell ref="G43:G45"/>
    <mergeCell ref="H43:H45"/>
    <mergeCell ref="I43:I45"/>
    <mergeCell ref="A40:A42"/>
    <mergeCell ref="B40:B42"/>
    <mergeCell ref="C40:C42"/>
    <mergeCell ref="F40:F42"/>
    <mergeCell ref="G40:G42"/>
    <mergeCell ref="H40:H42"/>
    <mergeCell ref="J43:J45"/>
    <mergeCell ref="K43:K45"/>
    <mergeCell ref="A46:A48"/>
    <mergeCell ref="B46:B48"/>
    <mergeCell ref="C46:C48"/>
    <mergeCell ref="F46:F48"/>
    <mergeCell ref="G46:G48"/>
    <mergeCell ref="H46:H48"/>
    <mergeCell ref="I46:I48"/>
    <mergeCell ref="J46:J48"/>
    <mergeCell ref="K46:K48"/>
    <mergeCell ref="A49:A51"/>
    <mergeCell ref="B49:B51"/>
    <mergeCell ref="C49:C51"/>
    <mergeCell ref="F49:F51"/>
    <mergeCell ref="G49:G51"/>
    <mergeCell ref="H49:H51"/>
    <mergeCell ref="I49:I51"/>
    <mergeCell ref="J49:J51"/>
    <mergeCell ref="K49:K51"/>
    <mergeCell ref="I52:I54"/>
    <mergeCell ref="J52:J54"/>
    <mergeCell ref="K52:K54"/>
    <mergeCell ref="A55:A57"/>
    <mergeCell ref="B55:B57"/>
    <mergeCell ref="C55:C57"/>
    <mergeCell ref="F55:F57"/>
    <mergeCell ref="G55:G57"/>
    <mergeCell ref="H55:H57"/>
    <mergeCell ref="I55:I57"/>
    <mergeCell ref="A52:A54"/>
    <mergeCell ref="B52:B54"/>
    <mergeCell ref="C52:C54"/>
    <mergeCell ref="F52:F54"/>
    <mergeCell ref="G52:G54"/>
    <mergeCell ref="H52:H54"/>
    <mergeCell ref="J55:J57"/>
    <mergeCell ref="K55:K57"/>
    <mergeCell ref="A58:A60"/>
    <mergeCell ref="B58:B60"/>
    <mergeCell ref="C58:C60"/>
    <mergeCell ref="F58:F60"/>
    <mergeCell ref="G58:G60"/>
    <mergeCell ref="H58:H60"/>
    <mergeCell ref="I58:I60"/>
    <mergeCell ref="J58:J60"/>
    <mergeCell ref="K58:K60"/>
    <mergeCell ref="A61:A63"/>
    <mergeCell ref="B61:B63"/>
    <mergeCell ref="C61:C63"/>
    <mergeCell ref="F61:F63"/>
    <mergeCell ref="G61:G63"/>
    <mergeCell ref="H61:H63"/>
    <mergeCell ref="I61:I63"/>
    <mergeCell ref="J61:J63"/>
    <mergeCell ref="K61:K63"/>
    <mergeCell ref="I64:I66"/>
    <mergeCell ref="J64:J66"/>
    <mergeCell ref="K64:K66"/>
    <mergeCell ref="A67:A69"/>
    <mergeCell ref="B67:B69"/>
    <mergeCell ref="C67:C69"/>
    <mergeCell ref="F67:F69"/>
    <mergeCell ref="G67:G69"/>
    <mergeCell ref="H67:H69"/>
    <mergeCell ref="I67:I69"/>
    <mergeCell ref="A64:A66"/>
    <mergeCell ref="B64:B66"/>
    <mergeCell ref="C64:C66"/>
    <mergeCell ref="F64:F66"/>
    <mergeCell ref="G64:G66"/>
    <mergeCell ref="H64:H66"/>
    <mergeCell ref="J67:J69"/>
    <mergeCell ref="K67:K69"/>
    <mergeCell ref="A70:A72"/>
    <mergeCell ref="B70:B72"/>
    <mergeCell ref="C70:C72"/>
    <mergeCell ref="F70:F72"/>
    <mergeCell ref="G70:G72"/>
    <mergeCell ref="H70:H72"/>
    <mergeCell ref="I70:I72"/>
    <mergeCell ref="J70:J72"/>
    <mergeCell ref="K70:K72"/>
    <mergeCell ref="A73:A75"/>
    <mergeCell ref="B73:B75"/>
    <mergeCell ref="C73:C75"/>
    <mergeCell ref="F73:F75"/>
    <mergeCell ref="G73:G75"/>
    <mergeCell ref="H73:H75"/>
    <mergeCell ref="I73:I75"/>
    <mergeCell ref="J73:J75"/>
    <mergeCell ref="K73:K75"/>
    <mergeCell ref="I76:I78"/>
    <mergeCell ref="J76:J78"/>
    <mergeCell ref="K76:K78"/>
    <mergeCell ref="A79:A81"/>
    <mergeCell ref="B79:B81"/>
    <mergeCell ref="C79:C81"/>
    <mergeCell ref="F79:F81"/>
    <mergeCell ref="G79:G81"/>
    <mergeCell ref="H79:H81"/>
    <mergeCell ref="I79:I81"/>
    <mergeCell ref="A76:A78"/>
    <mergeCell ref="B76:B78"/>
    <mergeCell ref="C76:C78"/>
    <mergeCell ref="F76:F78"/>
    <mergeCell ref="G76:G78"/>
    <mergeCell ref="H76:H78"/>
    <mergeCell ref="J79:J81"/>
    <mergeCell ref="K79:K81"/>
    <mergeCell ref="A82:A84"/>
    <mergeCell ref="B82:B84"/>
    <mergeCell ref="C82:C84"/>
    <mergeCell ref="F82:F84"/>
    <mergeCell ref="G82:G84"/>
    <mergeCell ref="H82:H84"/>
    <mergeCell ref="I82:I84"/>
    <mergeCell ref="J82:J84"/>
    <mergeCell ref="K82:K84"/>
    <mergeCell ref="A85:A87"/>
    <mergeCell ref="B85:B87"/>
    <mergeCell ref="C85:C87"/>
    <mergeCell ref="F85:F87"/>
    <mergeCell ref="G85:G87"/>
    <mergeCell ref="H85:H87"/>
    <mergeCell ref="I85:I87"/>
    <mergeCell ref="J85:J87"/>
    <mergeCell ref="K85:K87"/>
    <mergeCell ref="I88:I90"/>
    <mergeCell ref="J88:J90"/>
    <mergeCell ref="K88:K90"/>
    <mergeCell ref="A91:A93"/>
    <mergeCell ref="B91:B93"/>
    <mergeCell ref="C91:C93"/>
    <mergeCell ref="F91:F93"/>
    <mergeCell ref="G91:G93"/>
    <mergeCell ref="H91:H93"/>
    <mergeCell ref="I91:I93"/>
    <mergeCell ref="A88:A90"/>
    <mergeCell ref="B88:B90"/>
    <mergeCell ref="C88:C90"/>
    <mergeCell ref="F88:F90"/>
    <mergeCell ref="G88:G90"/>
    <mergeCell ref="H88:H90"/>
    <mergeCell ref="K94:K96"/>
    <mergeCell ref="J91:J93"/>
    <mergeCell ref="K91:K93"/>
    <mergeCell ref="A94:A96"/>
    <mergeCell ref="B94:B96"/>
    <mergeCell ref="C94:C96"/>
    <mergeCell ref="F94:F96"/>
    <mergeCell ref="G94:G96"/>
    <mergeCell ref="H94:H96"/>
    <mergeCell ref="I94:I96"/>
    <mergeCell ref="J94:J96"/>
  </mergeCells>
  <conditionalFormatting sqref="J7:J28 J31:J46 J49 J52 J55 J58 J61 J64 J67 J70 J73 J76 J79 J82 J85 F88:H88 J88 J91 F7:F28 G7:G13 F31:G31 F34:G46 F91:H91 H7:H28 G16 G19 G22 G25 G28 H31:H46 F49:H49 F52:H52 F55:H55 F58:H58 F61:H61 F64:H64 F67:H67 F70:H70 F73:H73 F76:H76 F79:H79 F82:H82 F85:H85 F94:H94 J94">
    <cfRule type="cellIs" dxfId="50" priority="7" operator="lessThan">
      <formula>0</formula>
    </cfRule>
  </conditionalFormatting>
  <conditionalFormatting sqref="I7:J28 I31:J46 I49:J49 I52:J52 I55:J55 I58:J58 I61:J61 I64:J64 I67:J67 I70:J70 I73:J73 I76:J76 I79:J79 I82:J82 I85:J85 I88:J88 I91:J91 I94:J94">
    <cfRule type="cellIs" dxfId="49" priority="5" operator="equal">
      <formula>0</formula>
    </cfRule>
    <cfRule type="cellIs" dxfId="48" priority="6" operator="lessThan">
      <formula>0</formula>
    </cfRule>
  </conditionalFormatting>
  <conditionalFormatting sqref="F2">
    <cfRule type="cellIs" dxfId="47" priority="1" operator="greaterThan">
      <formula>0</formula>
    </cfRule>
  </conditionalFormatting>
  <pageMargins left="0.70866141732283472" right="0.70866141732283472" top="0.78740157480314965" bottom="0.78740157480314965" header="0.31496062992125984" footer="0.31496062992125984"/>
  <pageSetup paperSize="9" scale="72" fitToHeight="0" orientation="landscape" verticalDpi="0" r:id="rId1"/>
  <headerFooter>
    <oddFooter>&amp;LCopyright: Dominique Clarier 2012&amp;Cwww.dclarier.com</oddFooter>
  </headerFooter>
  <legacyDrawing r:id="rId2"/>
</worksheet>
</file>

<file path=xl/worksheets/sheet8.xml><?xml version="1.0" encoding="utf-8"?>
<worksheet xmlns="http://schemas.openxmlformats.org/spreadsheetml/2006/main" xmlns:r="http://schemas.openxmlformats.org/officeDocument/2006/relationships">
  <sheetPr>
    <pageSetUpPr fitToPage="1"/>
  </sheetPr>
  <dimension ref="A1:K99"/>
  <sheetViews>
    <sheetView showGridLines="0" showRowColHeaders="0" zoomScale="80" zoomScaleNormal="80" workbookViewId="0">
      <pane xSplit="2" ySplit="6" topLeftCell="C7" activePane="bottomRight" state="frozenSplit"/>
      <selection activeCell="E34" sqref="E34"/>
      <selection pane="topRight" activeCell="E34" sqref="E34"/>
      <selection pane="bottomLeft" activeCell="E34" sqref="E34"/>
      <selection pane="bottomRight" activeCell="F2" sqref="F2"/>
    </sheetView>
  </sheetViews>
  <sheetFormatPr baseColWidth="10" defaultColWidth="11.44140625" defaultRowHeight="13.8"/>
  <cols>
    <col min="1" max="1" width="5.33203125" style="4" bestFit="1" customWidth="1"/>
    <col min="2" max="2" width="13.6640625" style="4" customWidth="1"/>
    <col min="3" max="3" width="15.6640625" style="4" customWidth="1"/>
    <col min="4" max="4" width="5" style="18" customWidth="1"/>
    <col min="5" max="5" width="54.5546875" style="11" customWidth="1"/>
    <col min="6" max="11" width="15.6640625" style="4" customWidth="1"/>
    <col min="12" max="16384" width="11.44140625" style="5"/>
  </cols>
  <sheetData>
    <row r="1" spans="1:11" ht="28.5" customHeight="1">
      <c r="A1" s="12"/>
      <c r="B1" s="7"/>
      <c r="C1" s="123" t="s">
        <v>33</v>
      </c>
      <c r="D1" s="124"/>
      <c r="E1" s="124"/>
      <c r="F1" s="43">
        <f>'Basisdaten eingeben'!E4</f>
        <v>0</v>
      </c>
      <c r="G1" s="44" t="s">
        <v>10</v>
      </c>
      <c r="H1" s="125" t="s">
        <v>68</v>
      </c>
      <c r="I1" s="125"/>
      <c r="J1" s="125"/>
      <c r="K1" s="126"/>
    </row>
    <row r="2" spans="1:11" ht="28.5" customHeight="1">
      <c r="A2" s="12"/>
      <c r="B2" s="7"/>
      <c r="C2" s="127" t="s">
        <v>30</v>
      </c>
      <c r="D2" s="128"/>
      <c r="E2" s="128"/>
      <c r="F2" s="69"/>
      <c r="G2" s="45" t="s">
        <v>10</v>
      </c>
      <c r="H2" s="129"/>
      <c r="I2" s="129"/>
      <c r="J2" s="129"/>
      <c r="K2" s="130"/>
    </row>
    <row r="3" spans="1:11" ht="29.25" customHeight="1">
      <c r="A3" s="12"/>
      <c r="B3" s="7"/>
      <c r="C3" s="127" t="s">
        <v>29</v>
      </c>
      <c r="D3" s="128"/>
      <c r="E3" s="128"/>
      <c r="F3" s="46">
        <f>'Basisdaten eingeben'!E5</f>
        <v>0</v>
      </c>
      <c r="G3" s="45" t="s">
        <v>10</v>
      </c>
      <c r="H3" s="129">
        <f>'Basisdaten eingeben'!E3</f>
        <v>0</v>
      </c>
      <c r="I3" s="129"/>
      <c r="J3" s="129"/>
      <c r="K3" s="130"/>
    </row>
    <row r="4" spans="1:11" ht="27.75" customHeight="1" thickBot="1">
      <c r="A4" s="12"/>
      <c r="B4" s="7"/>
      <c r="C4" s="118" t="s">
        <v>21</v>
      </c>
      <c r="D4" s="119"/>
      <c r="E4" s="119"/>
      <c r="F4" s="47">
        <f>'Basisdaten eingeben'!E6</f>
        <v>0</v>
      </c>
      <c r="G4" s="48" t="s">
        <v>11</v>
      </c>
      <c r="H4" s="120"/>
      <c r="I4" s="120"/>
      <c r="J4" s="120"/>
      <c r="K4" s="13"/>
    </row>
    <row r="5" spans="1:11" s="9" customFormat="1" ht="55.2">
      <c r="A5" s="24" t="s">
        <v>2</v>
      </c>
      <c r="B5" s="25" t="s">
        <v>0</v>
      </c>
      <c r="C5" s="26" t="s">
        <v>24</v>
      </c>
      <c r="D5" s="121" t="s">
        <v>28</v>
      </c>
      <c r="E5" s="122"/>
      <c r="F5" s="27" t="s">
        <v>22</v>
      </c>
      <c r="G5" s="27" t="s">
        <v>39</v>
      </c>
      <c r="H5" s="28" t="s">
        <v>23</v>
      </c>
      <c r="I5" s="29" t="s">
        <v>25</v>
      </c>
      <c r="J5" s="29" t="s">
        <v>27</v>
      </c>
      <c r="K5" s="30" t="s">
        <v>1</v>
      </c>
    </row>
    <row r="6" spans="1:11" s="79" customFormat="1" ht="30" customHeight="1" thickBot="1">
      <c r="A6" s="80" t="s">
        <v>3</v>
      </c>
      <c r="B6" s="81">
        <v>41394</v>
      </c>
      <c r="C6" s="72">
        <f>April!C94</f>
        <v>0</v>
      </c>
      <c r="D6" s="73"/>
      <c r="E6" s="74"/>
      <c r="F6" s="75"/>
      <c r="G6" s="75"/>
      <c r="H6" s="76"/>
      <c r="I6" s="77"/>
      <c r="J6" s="77"/>
      <c r="K6" s="78"/>
    </row>
    <row r="7" spans="1:11">
      <c r="A7" s="100" t="s">
        <v>4</v>
      </c>
      <c r="B7" s="103">
        <v>41395</v>
      </c>
      <c r="C7" s="106"/>
      <c r="D7" s="19" t="s">
        <v>34</v>
      </c>
      <c r="E7" s="20"/>
      <c r="F7" s="109" t="str">
        <f>IF(C6&lt;0.1,"",IF(C7&lt;0.1,"",C7-C6))</f>
        <v/>
      </c>
      <c r="G7" s="109" t="str">
        <f t="shared" ref="G7" si="0">IF(C7&lt;0.1,"",C7-$C$6)</f>
        <v/>
      </c>
      <c r="H7" s="109" t="str">
        <f t="shared" ref="H7" si="1">IF(C7&lt;0.1,"",C7-$F$1)</f>
        <v/>
      </c>
      <c r="I7" s="112" t="str">
        <f t="shared" ref="I7:I91" si="2">IF(C7&gt;1,C7-$F$2,"")</f>
        <v/>
      </c>
      <c r="J7" s="112" t="str">
        <f t="shared" ref="J7:J91" si="3">IF(C7&gt;1,C7-$F$3,"")</f>
        <v/>
      </c>
      <c r="K7" s="115" t="str">
        <f t="shared" ref="K7:K91" si="4">IF(C7&gt;1,C7/($F$4*$F$4),"")</f>
        <v/>
      </c>
    </row>
    <row r="8" spans="1:11">
      <c r="A8" s="101"/>
      <c r="B8" s="104"/>
      <c r="C8" s="107"/>
      <c r="D8" s="15" t="s">
        <v>35</v>
      </c>
      <c r="E8" s="16"/>
      <c r="F8" s="110"/>
      <c r="G8" s="110"/>
      <c r="H8" s="110"/>
      <c r="I8" s="113"/>
      <c r="J8" s="113"/>
      <c r="K8" s="116"/>
    </row>
    <row r="9" spans="1:11" ht="14.4" thickBot="1">
      <c r="A9" s="102"/>
      <c r="B9" s="105"/>
      <c r="C9" s="108"/>
      <c r="D9" s="21" t="s">
        <v>36</v>
      </c>
      <c r="E9" s="22"/>
      <c r="F9" s="111"/>
      <c r="G9" s="111"/>
      <c r="H9" s="111"/>
      <c r="I9" s="114"/>
      <c r="J9" s="114"/>
      <c r="K9" s="117"/>
    </row>
    <row r="10" spans="1:11">
      <c r="A10" s="100" t="s">
        <v>5</v>
      </c>
      <c r="B10" s="103">
        <v>41396</v>
      </c>
      <c r="C10" s="106"/>
      <c r="D10" s="19" t="s">
        <v>34</v>
      </c>
      <c r="E10" s="20"/>
      <c r="F10" s="109" t="str">
        <f>IF(C7&lt;0.1,"",IF(C10&lt;0.1,"",C10-C7))</f>
        <v/>
      </c>
      <c r="G10" s="109" t="str">
        <f t="shared" ref="G10" si="5">IF(C10&lt;0.1,"",C10-$C$6)</f>
        <v/>
      </c>
      <c r="H10" s="109" t="str">
        <f t="shared" ref="H10" si="6">IF(C10&lt;0.1,"",C10-$F$1)</f>
        <v/>
      </c>
      <c r="I10" s="112" t="str">
        <f t="shared" si="2"/>
        <v/>
      </c>
      <c r="J10" s="112" t="str">
        <f t="shared" si="3"/>
        <v/>
      </c>
      <c r="K10" s="115" t="str">
        <f t="shared" si="4"/>
        <v/>
      </c>
    </row>
    <row r="11" spans="1:11">
      <c r="A11" s="101"/>
      <c r="B11" s="104"/>
      <c r="C11" s="107"/>
      <c r="D11" s="15" t="s">
        <v>35</v>
      </c>
      <c r="E11" s="16"/>
      <c r="F11" s="110"/>
      <c r="G11" s="110"/>
      <c r="H11" s="110"/>
      <c r="I11" s="113"/>
      <c r="J11" s="113"/>
      <c r="K11" s="116"/>
    </row>
    <row r="12" spans="1:11" ht="14.4" thickBot="1">
      <c r="A12" s="102"/>
      <c r="B12" s="105"/>
      <c r="C12" s="108"/>
      <c r="D12" s="21" t="s">
        <v>36</v>
      </c>
      <c r="E12" s="22"/>
      <c r="F12" s="111"/>
      <c r="G12" s="111"/>
      <c r="H12" s="111"/>
      <c r="I12" s="114"/>
      <c r="J12" s="114"/>
      <c r="K12" s="117"/>
    </row>
    <row r="13" spans="1:11">
      <c r="A13" s="100" t="s">
        <v>6</v>
      </c>
      <c r="B13" s="103">
        <v>41397</v>
      </c>
      <c r="C13" s="106"/>
      <c r="D13" s="19" t="s">
        <v>34</v>
      </c>
      <c r="E13" s="20"/>
      <c r="F13" s="109" t="str">
        <f>IF(C10&lt;0.1,"",IF(C13&lt;0.1,"",C13-C10))</f>
        <v/>
      </c>
      <c r="G13" s="109" t="str">
        <f t="shared" ref="G13" si="7">IF(C13&lt;0.1,"",C13-$C$6)</f>
        <v/>
      </c>
      <c r="H13" s="109" t="str">
        <f t="shared" ref="H13" si="8">IF(C13&lt;0.1,"",C13-$F$1)</f>
        <v/>
      </c>
      <c r="I13" s="112" t="str">
        <f t="shared" si="2"/>
        <v/>
      </c>
      <c r="J13" s="112" t="str">
        <f t="shared" si="3"/>
        <v/>
      </c>
      <c r="K13" s="115" t="str">
        <f t="shared" si="4"/>
        <v/>
      </c>
    </row>
    <row r="14" spans="1:11">
      <c r="A14" s="101"/>
      <c r="B14" s="104"/>
      <c r="C14" s="107"/>
      <c r="D14" s="15" t="s">
        <v>35</v>
      </c>
      <c r="E14" s="16"/>
      <c r="F14" s="110"/>
      <c r="G14" s="110"/>
      <c r="H14" s="110"/>
      <c r="I14" s="113"/>
      <c r="J14" s="113"/>
      <c r="K14" s="116"/>
    </row>
    <row r="15" spans="1:11" ht="14.4" thickBot="1">
      <c r="A15" s="102"/>
      <c r="B15" s="105"/>
      <c r="C15" s="108"/>
      <c r="D15" s="21" t="s">
        <v>36</v>
      </c>
      <c r="E15" s="22"/>
      <c r="F15" s="111"/>
      <c r="G15" s="111"/>
      <c r="H15" s="111"/>
      <c r="I15" s="114"/>
      <c r="J15" s="114"/>
      <c r="K15" s="117"/>
    </row>
    <row r="16" spans="1:11">
      <c r="A16" s="100" t="s">
        <v>7</v>
      </c>
      <c r="B16" s="103">
        <v>41398</v>
      </c>
      <c r="C16" s="106"/>
      <c r="D16" s="19" t="s">
        <v>34</v>
      </c>
      <c r="E16" s="20"/>
      <c r="F16" s="109" t="str">
        <f>IF(C13&lt;0.1,"",IF(C16&lt;0.1,"",C16-C13))</f>
        <v/>
      </c>
      <c r="G16" s="109" t="str">
        <f t="shared" ref="G16" si="9">IF(C16&lt;0.1,"",C16-$C$6)</f>
        <v/>
      </c>
      <c r="H16" s="109" t="str">
        <f t="shared" ref="H16" si="10">IF(C16&lt;0.1,"",C16-$F$1)</f>
        <v/>
      </c>
      <c r="I16" s="112" t="str">
        <f t="shared" si="2"/>
        <v/>
      </c>
      <c r="J16" s="112" t="str">
        <f t="shared" si="3"/>
        <v/>
      </c>
      <c r="K16" s="115" t="str">
        <f t="shared" si="4"/>
        <v/>
      </c>
    </row>
    <row r="17" spans="1:11">
      <c r="A17" s="101"/>
      <c r="B17" s="104"/>
      <c r="C17" s="107"/>
      <c r="D17" s="15" t="s">
        <v>35</v>
      </c>
      <c r="E17" s="16"/>
      <c r="F17" s="110"/>
      <c r="G17" s="110"/>
      <c r="H17" s="110"/>
      <c r="I17" s="113"/>
      <c r="J17" s="113"/>
      <c r="K17" s="116"/>
    </row>
    <row r="18" spans="1:11" ht="14.4" thickBot="1">
      <c r="A18" s="102"/>
      <c r="B18" s="105"/>
      <c r="C18" s="108"/>
      <c r="D18" s="21" t="s">
        <v>36</v>
      </c>
      <c r="E18" s="22"/>
      <c r="F18" s="111"/>
      <c r="G18" s="111"/>
      <c r="H18" s="111"/>
      <c r="I18" s="114"/>
      <c r="J18" s="114"/>
      <c r="K18" s="117"/>
    </row>
    <row r="19" spans="1:11">
      <c r="A19" s="100" t="s">
        <v>8</v>
      </c>
      <c r="B19" s="103">
        <v>41399</v>
      </c>
      <c r="C19" s="106"/>
      <c r="D19" s="19" t="s">
        <v>34</v>
      </c>
      <c r="E19" s="39"/>
      <c r="F19" s="109" t="str">
        <f>IF(C16&lt;0.1,"",IF(C19&lt;0.1,"",C19-C16))</f>
        <v/>
      </c>
      <c r="G19" s="109" t="str">
        <f t="shared" ref="G19" si="11">IF(C19&lt;0.1,"",C19-$C$6)</f>
        <v/>
      </c>
      <c r="H19" s="109" t="str">
        <f t="shared" ref="H19" si="12">IF(C19&lt;0.1,"",C19-$F$1)</f>
        <v/>
      </c>
      <c r="I19" s="112" t="str">
        <f t="shared" si="2"/>
        <v/>
      </c>
      <c r="J19" s="112" t="str">
        <f t="shared" si="3"/>
        <v/>
      </c>
      <c r="K19" s="115" t="str">
        <f t="shared" si="4"/>
        <v/>
      </c>
    </row>
    <row r="20" spans="1:11">
      <c r="A20" s="101"/>
      <c r="B20" s="104"/>
      <c r="C20" s="107"/>
      <c r="D20" s="15" t="s">
        <v>35</v>
      </c>
      <c r="E20" s="40"/>
      <c r="F20" s="110"/>
      <c r="G20" s="110"/>
      <c r="H20" s="110"/>
      <c r="I20" s="113"/>
      <c r="J20" s="113"/>
      <c r="K20" s="116"/>
    </row>
    <row r="21" spans="1:11" ht="14.4" thickBot="1">
      <c r="A21" s="102"/>
      <c r="B21" s="105"/>
      <c r="C21" s="108"/>
      <c r="D21" s="21" t="s">
        <v>36</v>
      </c>
      <c r="E21" s="41"/>
      <c r="F21" s="111"/>
      <c r="G21" s="111"/>
      <c r="H21" s="111"/>
      <c r="I21" s="114"/>
      <c r="J21" s="114"/>
      <c r="K21" s="117"/>
    </row>
    <row r="22" spans="1:11">
      <c r="A22" s="100" t="s">
        <v>9</v>
      </c>
      <c r="B22" s="103">
        <v>41400</v>
      </c>
      <c r="C22" s="106"/>
      <c r="D22" s="19" t="s">
        <v>34</v>
      </c>
      <c r="E22" s="39"/>
      <c r="F22" s="109" t="str">
        <f>IF(C19&lt;0.1,"",IF(C22&lt;0.1,"",C22-C19))</f>
        <v/>
      </c>
      <c r="G22" s="109" t="str">
        <f t="shared" ref="G22" si="13">IF(C22&lt;0.1,"",C22-$C$6)</f>
        <v/>
      </c>
      <c r="H22" s="109" t="str">
        <f t="shared" ref="H22" si="14">IF(C22&lt;0.1,"",C22-$F$1)</f>
        <v/>
      </c>
      <c r="I22" s="112" t="str">
        <f t="shared" si="2"/>
        <v/>
      </c>
      <c r="J22" s="112" t="str">
        <f t="shared" si="3"/>
        <v/>
      </c>
      <c r="K22" s="115" t="str">
        <f t="shared" si="4"/>
        <v/>
      </c>
    </row>
    <row r="23" spans="1:11">
      <c r="A23" s="101"/>
      <c r="B23" s="104"/>
      <c r="C23" s="107"/>
      <c r="D23" s="15" t="s">
        <v>35</v>
      </c>
      <c r="E23" s="40"/>
      <c r="F23" s="110"/>
      <c r="G23" s="110"/>
      <c r="H23" s="110"/>
      <c r="I23" s="113"/>
      <c r="J23" s="113"/>
      <c r="K23" s="116"/>
    </row>
    <row r="24" spans="1:11" ht="14.4" thickBot="1">
      <c r="A24" s="102"/>
      <c r="B24" s="105"/>
      <c r="C24" s="108"/>
      <c r="D24" s="21" t="s">
        <v>36</v>
      </c>
      <c r="E24" s="41"/>
      <c r="F24" s="111"/>
      <c r="G24" s="111"/>
      <c r="H24" s="111"/>
      <c r="I24" s="114"/>
      <c r="J24" s="114"/>
      <c r="K24" s="117"/>
    </row>
    <row r="25" spans="1:11">
      <c r="A25" s="100" t="s">
        <v>3</v>
      </c>
      <c r="B25" s="103">
        <v>41401</v>
      </c>
      <c r="C25" s="106"/>
      <c r="D25" s="19" t="s">
        <v>34</v>
      </c>
      <c r="E25" s="39"/>
      <c r="F25" s="109" t="str">
        <f>IF(C22&lt;0.1,"",IF(C25&lt;0.1,"",C25-C22))</f>
        <v/>
      </c>
      <c r="G25" s="109" t="str">
        <f t="shared" ref="G25" si="15">IF(C25&lt;0.1,"",C25-$C$6)</f>
        <v/>
      </c>
      <c r="H25" s="109" t="str">
        <f t="shared" ref="H25" si="16">IF(C25&lt;0.1,"",C25-$F$1)</f>
        <v/>
      </c>
      <c r="I25" s="112" t="str">
        <f t="shared" si="2"/>
        <v/>
      </c>
      <c r="J25" s="112" t="str">
        <f t="shared" si="3"/>
        <v/>
      </c>
      <c r="K25" s="115" t="str">
        <f t="shared" si="4"/>
        <v/>
      </c>
    </row>
    <row r="26" spans="1:11">
      <c r="A26" s="101"/>
      <c r="B26" s="104"/>
      <c r="C26" s="107"/>
      <c r="D26" s="15" t="s">
        <v>35</v>
      </c>
      <c r="E26" s="40"/>
      <c r="F26" s="110"/>
      <c r="G26" s="110"/>
      <c r="H26" s="110"/>
      <c r="I26" s="113"/>
      <c r="J26" s="113"/>
      <c r="K26" s="116"/>
    </row>
    <row r="27" spans="1:11" ht="14.4" thickBot="1">
      <c r="A27" s="102"/>
      <c r="B27" s="105"/>
      <c r="C27" s="108"/>
      <c r="D27" s="21" t="s">
        <v>36</v>
      </c>
      <c r="E27" s="41"/>
      <c r="F27" s="111"/>
      <c r="G27" s="111"/>
      <c r="H27" s="111"/>
      <c r="I27" s="114"/>
      <c r="J27" s="114"/>
      <c r="K27" s="117"/>
    </row>
    <row r="28" spans="1:11" s="10" customFormat="1">
      <c r="A28" s="100" t="s">
        <v>4</v>
      </c>
      <c r="B28" s="103">
        <v>41402</v>
      </c>
      <c r="C28" s="106"/>
      <c r="D28" s="19" t="s">
        <v>34</v>
      </c>
      <c r="E28" s="39"/>
      <c r="F28" s="109" t="str">
        <f>IF(C25&lt;0.1,"",IF(C28&lt;0.1,"",C28-C25))</f>
        <v/>
      </c>
      <c r="G28" s="109" t="str">
        <f t="shared" ref="G28" si="17">IF(C28&lt;0.1,"",C28-$C$6)</f>
        <v/>
      </c>
      <c r="H28" s="109" t="str">
        <f t="shared" ref="H28" si="18">IF(C28&lt;0.1,"",C28-$F$1)</f>
        <v/>
      </c>
      <c r="I28" s="112" t="str">
        <f t="shared" si="2"/>
        <v/>
      </c>
      <c r="J28" s="112" t="str">
        <f t="shared" si="3"/>
        <v/>
      </c>
      <c r="K28" s="115" t="str">
        <f t="shared" si="4"/>
        <v/>
      </c>
    </row>
    <row r="29" spans="1:11" s="10" customFormat="1">
      <c r="A29" s="101"/>
      <c r="B29" s="104"/>
      <c r="C29" s="107"/>
      <c r="D29" s="15" t="s">
        <v>35</v>
      </c>
      <c r="E29" s="40"/>
      <c r="F29" s="110"/>
      <c r="G29" s="110"/>
      <c r="H29" s="110"/>
      <c r="I29" s="113"/>
      <c r="J29" s="113"/>
      <c r="K29" s="116"/>
    </row>
    <row r="30" spans="1:11" s="10" customFormat="1" ht="14.4" thickBot="1">
      <c r="A30" s="102"/>
      <c r="B30" s="105"/>
      <c r="C30" s="108"/>
      <c r="D30" s="21" t="s">
        <v>36</v>
      </c>
      <c r="E30" s="41"/>
      <c r="F30" s="111"/>
      <c r="G30" s="111"/>
      <c r="H30" s="111"/>
      <c r="I30" s="114"/>
      <c r="J30" s="114"/>
      <c r="K30" s="117"/>
    </row>
    <row r="31" spans="1:11" s="10" customFormat="1">
      <c r="A31" s="100" t="s">
        <v>5</v>
      </c>
      <c r="B31" s="103">
        <v>41403</v>
      </c>
      <c r="C31" s="106"/>
      <c r="D31" s="19" t="s">
        <v>34</v>
      </c>
      <c r="E31" s="39"/>
      <c r="F31" s="109" t="str">
        <f t="shared" ref="F31" si="19">IF(C28&lt;0.1,"",IF(C31&lt;0.1,"",C31-C28))</f>
        <v/>
      </c>
      <c r="G31" s="109" t="str">
        <f t="shared" ref="G31" si="20">IF(C31&lt;0.1,"",C31-$C$6)</f>
        <v/>
      </c>
      <c r="H31" s="109" t="str">
        <f t="shared" ref="H31" si="21">IF(C31&lt;0.1,"",C31-$F$1)</f>
        <v/>
      </c>
      <c r="I31" s="112" t="str">
        <f t="shared" si="2"/>
        <v/>
      </c>
      <c r="J31" s="112" t="str">
        <f t="shared" si="3"/>
        <v/>
      </c>
      <c r="K31" s="115" t="str">
        <f t="shared" si="4"/>
        <v/>
      </c>
    </row>
    <row r="32" spans="1:11" s="10" customFormat="1">
      <c r="A32" s="101"/>
      <c r="B32" s="104"/>
      <c r="C32" s="107"/>
      <c r="D32" s="15" t="s">
        <v>35</v>
      </c>
      <c r="E32" s="40"/>
      <c r="F32" s="110"/>
      <c r="G32" s="110"/>
      <c r="H32" s="110"/>
      <c r="I32" s="113"/>
      <c r="J32" s="113"/>
      <c r="K32" s="116"/>
    </row>
    <row r="33" spans="1:11" s="10" customFormat="1" ht="14.4" thickBot="1">
      <c r="A33" s="102"/>
      <c r="B33" s="105"/>
      <c r="C33" s="108"/>
      <c r="D33" s="21" t="s">
        <v>36</v>
      </c>
      <c r="E33" s="41"/>
      <c r="F33" s="111"/>
      <c r="G33" s="111"/>
      <c r="H33" s="111"/>
      <c r="I33" s="114"/>
      <c r="J33" s="114"/>
      <c r="K33" s="117"/>
    </row>
    <row r="34" spans="1:11" s="10" customFormat="1">
      <c r="A34" s="100" t="s">
        <v>6</v>
      </c>
      <c r="B34" s="103">
        <v>41404</v>
      </c>
      <c r="C34" s="106"/>
      <c r="D34" s="19" t="s">
        <v>34</v>
      </c>
      <c r="E34" s="39"/>
      <c r="F34" s="109" t="str">
        <f>IF(C31&lt;0.1,"",IF(C34&lt;0.1,"",C34-C31))</f>
        <v/>
      </c>
      <c r="G34" s="109" t="str">
        <f t="shared" ref="G34" si="22">IF(C34&lt;0.1,"",C34-$C$6)</f>
        <v/>
      </c>
      <c r="H34" s="109" t="str">
        <f t="shared" ref="H34" si="23">IF(C34&lt;0.1,"",C34-$F$1)</f>
        <v/>
      </c>
      <c r="I34" s="112" t="str">
        <f t="shared" si="2"/>
        <v/>
      </c>
      <c r="J34" s="112" t="str">
        <f t="shared" si="3"/>
        <v/>
      </c>
      <c r="K34" s="115" t="str">
        <f t="shared" si="4"/>
        <v/>
      </c>
    </row>
    <row r="35" spans="1:11" s="10" customFormat="1">
      <c r="A35" s="101"/>
      <c r="B35" s="104"/>
      <c r="C35" s="107"/>
      <c r="D35" s="15" t="s">
        <v>35</v>
      </c>
      <c r="E35" s="40"/>
      <c r="F35" s="110"/>
      <c r="G35" s="110"/>
      <c r="H35" s="110"/>
      <c r="I35" s="113"/>
      <c r="J35" s="113"/>
      <c r="K35" s="116"/>
    </row>
    <row r="36" spans="1:11" s="10" customFormat="1" ht="14.4" thickBot="1">
      <c r="A36" s="102"/>
      <c r="B36" s="105"/>
      <c r="C36" s="108"/>
      <c r="D36" s="21" t="s">
        <v>36</v>
      </c>
      <c r="E36" s="41"/>
      <c r="F36" s="111"/>
      <c r="G36" s="111"/>
      <c r="H36" s="111"/>
      <c r="I36" s="114"/>
      <c r="J36" s="114"/>
      <c r="K36" s="117"/>
    </row>
    <row r="37" spans="1:11" s="10" customFormat="1">
      <c r="A37" s="100" t="s">
        <v>7</v>
      </c>
      <c r="B37" s="103">
        <v>41405</v>
      </c>
      <c r="C37" s="106"/>
      <c r="D37" s="19" t="s">
        <v>34</v>
      </c>
      <c r="E37" s="39"/>
      <c r="F37" s="109" t="str">
        <f>IF(C34&lt;0.1,"",IF(C37&lt;0.1,"",C37-C34))</f>
        <v/>
      </c>
      <c r="G37" s="109" t="str">
        <f t="shared" ref="G37" si="24">IF(C37&lt;0.1,"",C37-$C$6)</f>
        <v/>
      </c>
      <c r="H37" s="109" t="str">
        <f t="shared" ref="H37" si="25">IF(C37&lt;0.1,"",C37-$F$1)</f>
        <v/>
      </c>
      <c r="I37" s="112" t="str">
        <f t="shared" si="2"/>
        <v/>
      </c>
      <c r="J37" s="112" t="str">
        <f t="shared" si="3"/>
        <v/>
      </c>
      <c r="K37" s="115" t="str">
        <f t="shared" si="4"/>
        <v/>
      </c>
    </row>
    <row r="38" spans="1:11" s="10" customFormat="1">
      <c r="A38" s="101"/>
      <c r="B38" s="104"/>
      <c r="C38" s="107"/>
      <c r="D38" s="15" t="s">
        <v>35</v>
      </c>
      <c r="E38" s="40"/>
      <c r="F38" s="110"/>
      <c r="G38" s="110"/>
      <c r="H38" s="110"/>
      <c r="I38" s="113"/>
      <c r="J38" s="113"/>
      <c r="K38" s="116"/>
    </row>
    <row r="39" spans="1:11" s="10" customFormat="1" ht="14.4" thickBot="1">
      <c r="A39" s="102"/>
      <c r="B39" s="105"/>
      <c r="C39" s="108"/>
      <c r="D39" s="21" t="s">
        <v>36</v>
      </c>
      <c r="E39" s="41"/>
      <c r="F39" s="111"/>
      <c r="G39" s="111"/>
      <c r="H39" s="111"/>
      <c r="I39" s="114"/>
      <c r="J39" s="114"/>
      <c r="K39" s="117"/>
    </row>
    <row r="40" spans="1:11" s="10" customFormat="1">
      <c r="A40" s="100" t="s">
        <v>8</v>
      </c>
      <c r="B40" s="103">
        <v>41406</v>
      </c>
      <c r="C40" s="106"/>
      <c r="D40" s="19" t="s">
        <v>34</v>
      </c>
      <c r="E40" s="39"/>
      <c r="F40" s="109" t="str">
        <f>IF(C37&lt;0.1,"",IF(C40&lt;0.1,"",C40-C37))</f>
        <v/>
      </c>
      <c r="G40" s="109" t="str">
        <f t="shared" ref="G40" si="26">IF(C40&lt;0.1,"",C40-$C$6)</f>
        <v/>
      </c>
      <c r="H40" s="109" t="str">
        <f t="shared" ref="H40" si="27">IF(C40&lt;0.1,"",C40-$F$1)</f>
        <v/>
      </c>
      <c r="I40" s="112" t="str">
        <f t="shared" si="2"/>
        <v/>
      </c>
      <c r="J40" s="112" t="str">
        <f t="shared" si="3"/>
        <v/>
      </c>
      <c r="K40" s="115" t="str">
        <f t="shared" si="4"/>
        <v/>
      </c>
    </row>
    <row r="41" spans="1:11" s="10" customFormat="1">
      <c r="A41" s="101"/>
      <c r="B41" s="104"/>
      <c r="C41" s="107"/>
      <c r="D41" s="15" t="s">
        <v>35</v>
      </c>
      <c r="E41" s="40"/>
      <c r="F41" s="110"/>
      <c r="G41" s="110"/>
      <c r="H41" s="110"/>
      <c r="I41" s="113"/>
      <c r="J41" s="113"/>
      <c r="K41" s="116"/>
    </row>
    <row r="42" spans="1:11" s="10" customFormat="1" ht="14.4" thickBot="1">
      <c r="A42" s="102"/>
      <c r="B42" s="105"/>
      <c r="C42" s="108"/>
      <c r="D42" s="21" t="s">
        <v>36</v>
      </c>
      <c r="E42" s="41"/>
      <c r="F42" s="111"/>
      <c r="G42" s="111"/>
      <c r="H42" s="111"/>
      <c r="I42" s="114"/>
      <c r="J42" s="114"/>
      <c r="K42" s="117"/>
    </row>
    <row r="43" spans="1:11" s="10" customFormat="1">
      <c r="A43" s="100" t="s">
        <v>9</v>
      </c>
      <c r="B43" s="103">
        <v>41407</v>
      </c>
      <c r="C43" s="106"/>
      <c r="D43" s="19" t="s">
        <v>34</v>
      </c>
      <c r="E43" s="39"/>
      <c r="F43" s="109" t="str">
        <f>IF(C40&lt;0.1,"",IF(C43&lt;0.1,"",C43-C40))</f>
        <v/>
      </c>
      <c r="G43" s="109" t="str">
        <f t="shared" ref="G43" si="28">IF(C43&lt;0.1,"",C43-$C$6)</f>
        <v/>
      </c>
      <c r="H43" s="109" t="str">
        <f t="shared" ref="H43" si="29">IF(C43&lt;0.1,"",C43-$F$1)</f>
        <v/>
      </c>
      <c r="I43" s="112" t="str">
        <f t="shared" si="2"/>
        <v/>
      </c>
      <c r="J43" s="112" t="str">
        <f t="shared" si="3"/>
        <v/>
      </c>
      <c r="K43" s="115" t="str">
        <f t="shared" si="4"/>
        <v/>
      </c>
    </row>
    <row r="44" spans="1:11" s="10" customFormat="1">
      <c r="A44" s="101"/>
      <c r="B44" s="104"/>
      <c r="C44" s="107"/>
      <c r="D44" s="15" t="s">
        <v>35</v>
      </c>
      <c r="E44" s="40"/>
      <c r="F44" s="110"/>
      <c r="G44" s="110"/>
      <c r="H44" s="110"/>
      <c r="I44" s="113"/>
      <c r="J44" s="113"/>
      <c r="K44" s="116"/>
    </row>
    <row r="45" spans="1:11" s="10" customFormat="1" ht="14.4" thickBot="1">
      <c r="A45" s="102"/>
      <c r="B45" s="105"/>
      <c r="C45" s="108"/>
      <c r="D45" s="21" t="s">
        <v>36</v>
      </c>
      <c r="E45" s="41"/>
      <c r="F45" s="111"/>
      <c r="G45" s="111"/>
      <c r="H45" s="111"/>
      <c r="I45" s="114"/>
      <c r="J45" s="114"/>
      <c r="K45" s="117"/>
    </row>
    <row r="46" spans="1:11" s="10" customFormat="1">
      <c r="A46" s="100" t="s">
        <v>3</v>
      </c>
      <c r="B46" s="103">
        <v>41408</v>
      </c>
      <c r="C46" s="106"/>
      <c r="D46" s="19" t="s">
        <v>34</v>
      </c>
      <c r="E46" s="39"/>
      <c r="F46" s="109" t="str">
        <f>IF(C43&lt;0.1,"",IF(C46&lt;0.1,"",C46-C43))</f>
        <v/>
      </c>
      <c r="G46" s="109" t="str">
        <f t="shared" ref="G46" si="30">IF(C46&lt;0.1,"",C46-$C$6)</f>
        <v/>
      </c>
      <c r="H46" s="109" t="str">
        <f t="shared" ref="H46" si="31">IF(C46&lt;0.1,"",C46-$F$1)</f>
        <v/>
      </c>
      <c r="I46" s="112" t="str">
        <f t="shared" si="2"/>
        <v/>
      </c>
      <c r="J46" s="112" t="str">
        <f t="shared" si="3"/>
        <v/>
      </c>
      <c r="K46" s="115" t="str">
        <f t="shared" si="4"/>
        <v/>
      </c>
    </row>
    <row r="47" spans="1:11" s="10" customFormat="1">
      <c r="A47" s="101"/>
      <c r="B47" s="104"/>
      <c r="C47" s="107"/>
      <c r="D47" s="15" t="s">
        <v>35</v>
      </c>
      <c r="E47" s="40"/>
      <c r="F47" s="110"/>
      <c r="G47" s="110"/>
      <c r="H47" s="110"/>
      <c r="I47" s="113"/>
      <c r="J47" s="113"/>
      <c r="K47" s="116"/>
    </row>
    <row r="48" spans="1:11" s="10" customFormat="1" ht="14.4" thickBot="1">
      <c r="A48" s="102"/>
      <c r="B48" s="105"/>
      <c r="C48" s="108"/>
      <c r="D48" s="21" t="s">
        <v>36</v>
      </c>
      <c r="E48" s="41"/>
      <c r="F48" s="111"/>
      <c r="G48" s="111"/>
      <c r="H48" s="111"/>
      <c r="I48" s="114"/>
      <c r="J48" s="114"/>
      <c r="K48" s="117"/>
    </row>
    <row r="49" spans="1:11" s="10" customFormat="1">
      <c r="A49" s="100" t="s">
        <v>4</v>
      </c>
      <c r="B49" s="103">
        <v>41409</v>
      </c>
      <c r="C49" s="106"/>
      <c r="D49" s="19" t="s">
        <v>34</v>
      </c>
      <c r="E49" s="39"/>
      <c r="F49" s="109" t="str">
        <f>IF(C46&lt;0.1,"",IF(C49&lt;0.1,"",C49-C46))</f>
        <v/>
      </c>
      <c r="G49" s="109" t="str">
        <f t="shared" ref="G49" si="32">IF(C49&lt;0.1,"",C49-$C$6)</f>
        <v/>
      </c>
      <c r="H49" s="109" t="str">
        <f t="shared" ref="H49" si="33">IF(C49&lt;0.1,"",C49-$F$1)</f>
        <v/>
      </c>
      <c r="I49" s="112" t="str">
        <f t="shared" si="2"/>
        <v/>
      </c>
      <c r="J49" s="112" t="str">
        <f t="shared" si="3"/>
        <v/>
      </c>
      <c r="K49" s="115" t="str">
        <f t="shared" si="4"/>
        <v/>
      </c>
    </row>
    <row r="50" spans="1:11" s="10" customFormat="1">
      <c r="A50" s="101"/>
      <c r="B50" s="104"/>
      <c r="C50" s="107"/>
      <c r="D50" s="15" t="s">
        <v>35</v>
      </c>
      <c r="E50" s="40"/>
      <c r="F50" s="110"/>
      <c r="G50" s="110"/>
      <c r="H50" s="110"/>
      <c r="I50" s="113"/>
      <c r="J50" s="113"/>
      <c r="K50" s="116"/>
    </row>
    <row r="51" spans="1:11" s="10" customFormat="1" ht="14.4" thickBot="1">
      <c r="A51" s="102"/>
      <c r="B51" s="105"/>
      <c r="C51" s="108"/>
      <c r="D51" s="21" t="s">
        <v>36</v>
      </c>
      <c r="E51" s="41"/>
      <c r="F51" s="111"/>
      <c r="G51" s="111"/>
      <c r="H51" s="111"/>
      <c r="I51" s="114"/>
      <c r="J51" s="114"/>
      <c r="K51" s="117"/>
    </row>
    <row r="52" spans="1:11" s="10" customFormat="1">
      <c r="A52" s="100" t="s">
        <v>5</v>
      </c>
      <c r="B52" s="103">
        <v>41410</v>
      </c>
      <c r="C52" s="106"/>
      <c r="D52" s="19" t="s">
        <v>34</v>
      </c>
      <c r="E52" s="39"/>
      <c r="F52" s="109" t="str">
        <f>IF(C49&lt;0.1,"",IF(C52&lt;0.1,"",C52-C49))</f>
        <v/>
      </c>
      <c r="G52" s="109" t="str">
        <f t="shared" ref="G52" si="34">IF(C52&lt;0.1,"",C52-$C$6)</f>
        <v/>
      </c>
      <c r="H52" s="109" t="str">
        <f t="shared" ref="H52" si="35">IF(C52&lt;0.1,"",C52-$F$1)</f>
        <v/>
      </c>
      <c r="I52" s="112" t="str">
        <f t="shared" si="2"/>
        <v/>
      </c>
      <c r="J52" s="112" t="str">
        <f t="shared" si="3"/>
        <v/>
      </c>
      <c r="K52" s="115" t="str">
        <f t="shared" si="4"/>
        <v/>
      </c>
    </row>
    <row r="53" spans="1:11" s="10" customFormat="1">
      <c r="A53" s="101"/>
      <c r="B53" s="104"/>
      <c r="C53" s="107"/>
      <c r="D53" s="15" t="s">
        <v>35</v>
      </c>
      <c r="E53" s="40"/>
      <c r="F53" s="110"/>
      <c r="G53" s="110"/>
      <c r="H53" s="110"/>
      <c r="I53" s="113"/>
      <c r="J53" s="113"/>
      <c r="K53" s="116"/>
    </row>
    <row r="54" spans="1:11" s="10" customFormat="1" ht="14.4" thickBot="1">
      <c r="A54" s="102"/>
      <c r="B54" s="105"/>
      <c r="C54" s="108"/>
      <c r="D54" s="21" t="s">
        <v>36</v>
      </c>
      <c r="E54" s="41"/>
      <c r="F54" s="111"/>
      <c r="G54" s="111"/>
      <c r="H54" s="111"/>
      <c r="I54" s="114"/>
      <c r="J54" s="114"/>
      <c r="K54" s="117"/>
    </row>
    <row r="55" spans="1:11" s="10" customFormat="1">
      <c r="A55" s="100" t="s">
        <v>6</v>
      </c>
      <c r="B55" s="103">
        <v>41411</v>
      </c>
      <c r="C55" s="106"/>
      <c r="D55" s="19" t="s">
        <v>34</v>
      </c>
      <c r="E55" s="39"/>
      <c r="F55" s="109" t="str">
        <f>IF(C52&lt;0.1,"",IF(C55&lt;0.1,"",C55-C52))</f>
        <v/>
      </c>
      <c r="G55" s="109" t="str">
        <f t="shared" ref="G55" si="36">IF(C55&lt;0.1,"",C55-$C$6)</f>
        <v/>
      </c>
      <c r="H55" s="109" t="str">
        <f t="shared" ref="H55" si="37">IF(C55&lt;0.1,"",C55-$F$1)</f>
        <v/>
      </c>
      <c r="I55" s="112" t="str">
        <f t="shared" si="2"/>
        <v/>
      </c>
      <c r="J55" s="112" t="str">
        <f t="shared" si="3"/>
        <v/>
      </c>
      <c r="K55" s="115" t="str">
        <f t="shared" si="4"/>
        <v/>
      </c>
    </row>
    <row r="56" spans="1:11" s="10" customFormat="1">
      <c r="A56" s="101"/>
      <c r="B56" s="104"/>
      <c r="C56" s="107"/>
      <c r="D56" s="15" t="s">
        <v>35</v>
      </c>
      <c r="E56" s="40"/>
      <c r="F56" s="110"/>
      <c r="G56" s="110"/>
      <c r="H56" s="110"/>
      <c r="I56" s="113"/>
      <c r="J56" s="113"/>
      <c r="K56" s="116"/>
    </row>
    <row r="57" spans="1:11" s="10" customFormat="1" ht="14.4" thickBot="1">
      <c r="A57" s="102"/>
      <c r="B57" s="105"/>
      <c r="C57" s="108"/>
      <c r="D57" s="21" t="s">
        <v>36</v>
      </c>
      <c r="E57" s="41"/>
      <c r="F57" s="111"/>
      <c r="G57" s="111"/>
      <c r="H57" s="111"/>
      <c r="I57" s="114"/>
      <c r="J57" s="114"/>
      <c r="K57" s="117"/>
    </row>
    <row r="58" spans="1:11" s="10" customFormat="1">
      <c r="A58" s="100" t="s">
        <v>7</v>
      </c>
      <c r="B58" s="103">
        <v>41412</v>
      </c>
      <c r="C58" s="106"/>
      <c r="D58" s="19" t="s">
        <v>34</v>
      </c>
      <c r="E58" s="39"/>
      <c r="F58" s="109" t="str">
        <f>IF(C55&lt;0.1,"",IF(C58&lt;0.1,"",C58-C55))</f>
        <v/>
      </c>
      <c r="G58" s="109" t="str">
        <f t="shared" ref="G58" si="38">IF(C58&lt;0.1,"",C58-$C$6)</f>
        <v/>
      </c>
      <c r="H58" s="109" t="str">
        <f t="shared" ref="H58" si="39">IF(C58&lt;0.1,"",C58-$F$1)</f>
        <v/>
      </c>
      <c r="I58" s="112" t="str">
        <f t="shared" si="2"/>
        <v/>
      </c>
      <c r="J58" s="112" t="str">
        <f t="shared" si="3"/>
        <v/>
      </c>
      <c r="K58" s="115" t="str">
        <f t="shared" si="4"/>
        <v/>
      </c>
    </row>
    <row r="59" spans="1:11" s="10" customFormat="1">
      <c r="A59" s="101"/>
      <c r="B59" s="104"/>
      <c r="C59" s="107"/>
      <c r="D59" s="15" t="s">
        <v>35</v>
      </c>
      <c r="E59" s="40"/>
      <c r="F59" s="110"/>
      <c r="G59" s="110"/>
      <c r="H59" s="110"/>
      <c r="I59" s="113"/>
      <c r="J59" s="113"/>
      <c r="K59" s="116"/>
    </row>
    <row r="60" spans="1:11" s="10" customFormat="1" ht="14.4" thickBot="1">
      <c r="A60" s="102"/>
      <c r="B60" s="105"/>
      <c r="C60" s="108"/>
      <c r="D60" s="21" t="s">
        <v>36</v>
      </c>
      <c r="E60" s="41"/>
      <c r="F60" s="111"/>
      <c r="G60" s="111"/>
      <c r="H60" s="111"/>
      <c r="I60" s="114"/>
      <c r="J60" s="114"/>
      <c r="K60" s="117"/>
    </row>
    <row r="61" spans="1:11" s="10" customFormat="1">
      <c r="A61" s="100" t="s">
        <v>8</v>
      </c>
      <c r="B61" s="103">
        <v>41413</v>
      </c>
      <c r="C61" s="106"/>
      <c r="D61" s="19" t="s">
        <v>34</v>
      </c>
      <c r="E61" s="39"/>
      <c r="F61" s="109" t="str">
        <f>IF(C58&lt;0.1,"",IF(C61&lt;0.1,"",C61-C58))</f>
        <v/>
      </c>
      <c r="G61" s="109" t="str">
        <f t="shared" ref="G61" si="40">IF(C61&lt;0.1,"",C61-$C$6)</f>
        <v/>
      </c>
      <c r="H61" s="109" t="str">
        <f t="shared" ref="H61" si="41">IF(C61&lt;0.1,"",C61-$F$1)</f>
        <v/>
      </c>
      <c r="I61" s="112" t="str">
        <f t="shared" si="2"/>
        <v/>
      </c>
      <c r="J61" s="112" t="str">
        <f t="shared" si="3"/>
        <v/>
      </c>
      <c r="K61" s="115" t="str">
        <f t="shared" si="4"/>
        <v/>
      </c>
    </row>
    <row r="62" spans="1:11" s="10" customFormat="1">
      <c r="A62" s="101"/>
      <c r="B62" s="104"/>
      <c r="C62" s="107"/>
      <c r="D62" s="15" t="s">
        <v>35</v>
      </c>
      <c r="E62" s="40"/>
      <c r="F62" s="110"/>
      <c r="G62" s="110"/>
      <c r="H62" s="110"/>
      <c r="I62" s="113"/>
      <c r="J62" s="113"/>
      <c r="K62" s="116"/>
    </row>
    <row r="63" spans="1:11" s="10" customFormat="1" ht="14.4" thickBot="1">
      <c r="A63" s="102"/>
      <c r="B63" s="105"/>
      <c r="C63" s="108"/>
      <c r="D63" s="21" t="s">
        <v>36</v>
      </c>
      <c r="E63" s="41"/>
      <c r="F63" s="111"/>
      <c r="G63" s="111"/>
      <c r="H63" s="111"/>
      <c r="I63" s="114"/>
      <c r="J63" s="114"/>
      <c r="K63" s="117"/>
    </row>
    <row r="64" spans="1:11" s="10" customFormat="1">
      <c r="A64" s="100" t="s">
        <v>9</v>
      </c>
      <c r="B64" s="103">
        <v>41414</v>
      </c>
      <c r="C64" s="106"/>
      <c r="D64" s="19" t="s">
        <v>34</v>
      </c>
      <c r="E64" s="39"/>
      <c r="F64" s="109" t="str">
        <f>IF(C61&lt;0.1,"",IF(C64&lt;0.1,"",C64-C61))</f>
        <v/>
      </c>
      <c r="G64" s="109" t="str">
        <f t="shared" ref="G64" si="42">IF(C64&lt;0.1,"",C64-$C$6)</f>
        <v/>
      </c>
      <c r="H64" s="109" t="str">
        <f t="shared" ref="H64" si="43">IF(C64&lt;0.1,"",C64-$F$1)</f>
        <v/>
      </c>
      <c r="I64" s="112" t="str">
        <f t="shared" si="2"/>
        <v/>
      </c>
      <c r="J64" s="112" t="str">
        <f t="shared" si="3"/>
        <v/>
      </c>
      <c r="K64" s="115" t="str">
        <f t="shared" si="4"/>
        <v/>
      </c>
    </row>
    <row r="65" spans="1:11" s="10" customFormat="1">
      <c r="A65" s="101"/>
      <c r="B65" s="104"/>
      <c r="C65" s="107"/>
      <c r="D65" s="15" t="s">
        <v>35</v>
      </c>
      <c r="E65" s="40"/>
      <c r="F65" s="110"/>
      <c r="G65" s="110"/>
      <c r="H65" s="110"/>
      <c r="I65" s="113"/>
      <c r="J65" s="113"/>
      <c r="K65" s="116"/>
    </row>
    <row r="66" spans="1:11" s="10" customFormat="1" ht="14.4" thickBot="1">
      <c r="A66" s="102"/>
      <c r="B66" s="105"/>
      <c r="C66" s="108"/>
      <c r="D66" s="21" t="s">
        <v>36</v>
      </c>
      <c r="E66" s="41"/>
      <c r="F66" s="111"/>
      <c r="G66" s="111"/>
      <c r="H66" s="111"/>
      <c r="I66" s="114"/>
      <c r="J66" s="114"/>
      <c r="K66" s="117"/>
    </row>
    <row r="67" spans="1:11" s="10" customFormat="1">
      <c r="A67" s="100" t="s">
        <v>3</v>
      </c>
      <c r="B67" s="103">
        <v>41415</v>
      </c>
      <c r="C67" s="106"/>
      <c r="D67" s="19" t="s">
        <v>34</v>
      </c>
      <c r="E67" s="39"/>
      <c r="F67" s="109" t="str">
        <f>IF(C64&lt;0.1,"",IF(C67&lt;0.1,"",C67-C64))</f>
        <v/>
      </c>
      <c r="G67" s="109" t="str">
        <f t="shared" ref="G67" si="44">IF(C67&lt;0.1,"",C67-$C$6)</f>
        <v/>
      </c>
      <c r="H67" s="109" t="str">
        <f t="shared" ref="H67" si="45">IF(C67&lt;0.1,"",C67-$F$1)</f>
        <v/>
      </c>
      <c r="I67" s="112" t="str">
        <f t="shared" si="2"/>
        <v/>
      </c>
      <c r="J67" s="112" t="str">
        <f t="shared" si="3"/>
        <v/>
      </c>
      <c r="K67" s="115" t="str">
        <f t="shared" si="4"/>
        <v/>
      </c>
    </row>
    <row r="68" spans="1:11" s="10" customFormat="1">
      <c r="A68" s="101"/>
      <c r="B68" s="104"/>
      <c r="C68" s="107"/>
      <c r="D68" s="15" t="s">
        <v>35</v>
      </c>
      <c r="E68" s="40"/>
      <c r="F68" s="110"/>
      <c r="G68" s="110"/>
      <c r="H68" s="110"/>
      <c r="I68" s="113"/>
      <c r="J68" s="113"/>
      <c r="K68" s="116"/>
    </row>
    <row r="69" spans="1:11" s="10" customFormat="1" ht="14.4" thickBot="1">
      <c r="A69" s="102"/>
      <c r="B69" s="105"/>
      <c r="C69" s="108"/>
      <c r="D69" s="21" t="s">
        <v>36</v>
      </c>
      <c r="E69" s="41"/>
      <c r="F69" s="111"/>
      <c r="G69" s="111"/>
      <c r="H69" s="111"/>
      <c r="I69" s="114"/>
      <c r="J69" s="114"/>
      <c r="K69" s="117"/>
    </row>
    <row r="70" spans="1:11" s="10" customFormat="1">
      <c r="A70" s="100" t="s">
        <v>4</v>
      </c>
      <c r="B70" s="103">
        <v>41416</v>
      </c>
      <c r="C70" s="106"/>
      <c r="D70" s="19" t="s">
        <v>34</v>
      </c>
      <c r="E70" s="39"/>
      <c r="F70" s="109" t="str">
        <f>IF(C67&lt;0.1,"",IF(C70&lt;0.1,"",C70-C67))</f>
        <v/>
      </c>
      <c r="G70" s="109" t="str">
        <f t="shared" ref="G70" si="46">IF(C70&lt;0.1,"",C70-$C$6)</f>
        <v/>
      </c>
      <c r="H70" s="109" t="str">
        <f t="shared" ref="H70" si="47">IF(C70&lt;0.1,"",C70-$F$1)</f>
        <v/>
      </c>
      <c r="I70" s="112" t="str">
        <f t="shared" si="2"/>
        <v/>
      </c>
      <c r="J70" s="112" t="str">
        <f t="shared" si="3"/>
        <v/>
      </c>
      <c r="K70" s="115" t="str">
        <f t="shared" si="4"/>
        <v/>
      </c>
    </row>
    <row r="71" spans="1:11" s="10" customFormat="1">
      <c r="A71" s="101"/>
      <c r="B71" s="104"/>
      <c r="C71" s="107"/>
      <c r="D71" s="15" t="s">
        <v>35</v>
      </c>
      <c r="E71" s="40"/>
      <c r="F71" s="110"/>
      <c r="G71" s="110"/>
      <c r="H71" s="110"/>
      <c r="I71" s="113"/>
      <c r="J71" s="113"/>
      <c r="K71" s="116"/>
    </row>
    <row r="72" spans="1:11" s="10" customFormat="1" ht="14.4" thickBot="1">
      <c r="A72" s="102"/>
      <c r="B72" s="105"/>
      <c r="C72" s="108"/>
      <c r="D72" s="21" t="s">
        <v>36</v>
      </c>
      <c r="E72" s="41"/>
      <c r="F72" s="111"/>
      <c r="G72" s="111"/>
      <c r="H72" s="111"/>
      <c r="I72" s="114"/>
      <c r="J72" s="114"/>
      <c r="K72" s="117"/>
    </row>
    <row r="73" spans="1:11" s="10" customFormat="1">
      <c r="A73" s="100" t="s">
        <v>5</v>
      </c>
      <c r="B73" s="103">
        <v>41417</v>
      </c>
      <c r="C73" s="106"/>
      <c r="D73" s="19" t="s">
        <v>34</v>
      </c>
      <c r="E73" s="39"/>
      <c r="F73" s="109" t="str">
        <f>IF(C70&lt;0.1,"",IF(C73&lt;0.1,"",C73-C70))</f>
        <v/>
      </c>
      <c r="G73" s="109" t="str">
        <f t="shared" ref="G73" si="48">IF(C73&lt;0.1,"",C73-$C$6)</f>
        <v/>
      </c>
      <c r="H73" s="109" t="str">
        <f t="shared" ref="H73" si="49">IF(C73&lt;0.1,"",C73-$F$1)</f>
        <v/>
      </c>
      <c r="I73" s="112" t="str">
        <f t="shared" si="2"/>
        <v/>
      </c>
      <c r="J73" s="112" t="str">
        <f t="shared" si="3"/>
        <v/>
      </c>
      <c r="K73" s="115" t="str">
        <f t="shared" si="4"/>
        <v/>
      </c>
    </row>
    <row r="74" spans="1:11" s="10" customFormat="1">
      <c r="A74" s="101"/>
      <c r="B74" s="104"/>
      <c r="C74" s="107"/>
      <c r="D74" s="15" t="s">
        <v>35</v>
      </c>
      <c r="E74" s="40"/>
      <c r="F74" s="110"/>
      <c r="G74" s="110"/>
      <c r="H74" s="110"/>
      <c r="I74" s="113"/>
      <c r="J74" s="113"/>
      <c r="K74" s="116"/>
    </row>
    <row r="75" spans="1:11" s="10" customFormat="1" ht="14.4" thickBot="1">
      <c r="A75" s="102"/>
      <c r="B75" s="105"/>
      <c r="C75" s="108"/>
      <c r="D75" s="21" t="s">
        <v>36</v>
      </c>
      <c r="E75" s="41"/>
      <c r="F75" s="111"/>
      <c r="G75" s="111"/>
      <c r="H75" s="111"/>
      <c r="I75" s="114"/>
      <c r="J75" s="114"/>
      <c r="K75" s="117"/>
    </row>
    <row r="76" spans="1:11">
      <c r="A76" s="100" t="s">
        <v>6</v>
      </c>
      <c r="B76" s="103">
        <v>41418</v>
      </c>
      <c r="C76" s="106"/>
      <c r="D76" s="19" t="s">
        <v>34</v>
      </c>
      <c r="E76" s="39"/>
      <c r="F76" s="109" t="str">
        <f>IF(C73&lt;0.1,"",IF(C76&lt;0.1,"",C76-C73))</f>
        <v/>
      </c>
      <c r="G76" s="109" t="str">
        <f t="shared" ref="G76" si="50">IF(C76&lt;0.1,"",C76-$C$6)</f>
        <v/>
      </c>
      <c r="H76" s="109" t="str">
        <f t="shared" ref="H76" si="51">IF(C76&lt;0.1,"",C76-$F$1)</f>
        <v/>
      </c>
      <c r="I76" s="112" t="str">
        <f t="shared" si="2"/>
        <v/>
      </c>
      <c r="J76" s="112" t="str">
        <f t="shared" si="3"/>
        <v/>
      </c>
      <c r="K76" s="115" t="str">
        <f t="shared" si="4"/>
        <v/>
      </c>
    </row>
    <row r="77" spans="1:11">
      <c r="A77" s="101"/>
      <c r="B77" s="104"/>
      <c r="C77" s="107"/>
      <c r="D77" s="15" t="s">
        <v>35</v>
      </c>
      <c r="E77" s="40"/>
      <c r="F77" s="110"/>
      <c r="G77" s="110"/>
      <c r="H77" s="110"/>
      <c r="I77" s="113"/>
      <c r="J77" s="113"/>
      <c r="K77" s="116"/>
    </row>
    <row r="78" spans="1:11" ht="14.4" thickBot="1">
      <c r="A78" s="102"/>
      <c r="B78" s="105"/>
      <c r="C78" s="108"/>
      <c r="D78" s="21" t="s">
        <v>36</v>
      </c>
      <c r="E78" s="41"/>
      <c r="F78" s="111"/>
      <c r="G78" s="111"/>
      <c r="H78" s="111"/>
      <c r="I78" s="114"/>
      <c r="J78" s="114"/>
      <c r="K78" s="117"/>
    </row>
    <row r="79" spans="1:11">
      <c r="A79" s="100" t="s">
        <v>7</v>
      </c>
      <c r="B79" s="103">
        <v>41419</v>
      </c>
      <c r="C79" s="106"/>
      <c r="D79" s="19" t="s">
        <v>34</v>
      </c>
      <c r="E79" s="39"/>
      <c r="F79" s="109" t="str">
        <f>IF(C76&lt;0.1,"",IF(C79&lt;0.1,"",C79-C76))</f>
        <v/>
      </c>
      <c r="G79" s="109" t="str">
        <f t="shared" ref="G79" si="52">IF(C79&lt;0.1,"",C79-$C$6)</f>
        <v/>
      </c>
      <c r="H79" s="109" t="str">
        <f t="shared" ref="H79" si="53">IF(C79&lt;0.1,"",C79-$F$1)</f>
        <v/>
      </c>
      <c r="I79" s="112" t="str">
        <f t="shared" si="2"/>
        <v/>
      </c>
      <c r="J79" s="112" t="str">
        <f t="shared" si="3"/>
        <v/>
      </c>
      <c r="K79" s="115" t="str">
        <f t="shared" si="4"/>
        <v/>
      </c>
    </row>
    <row r="80" spans="1:11">
      <c r="A80" s="101"/>
      <c r="B80" s="104"/>
      <c r="C80" s="107"/>
      <c r="D80" s="15" t="s">
        <v>35</v>
      </c>
      <c r="E80" s="40"/>
      <c r="F80" s="110"/>
      <c r="G80" s="110"/>
      <c r="H80" s="110"/>
      <c r="I80" s="113"/>
      <c r="J80" s="113"/>
      <c r="K80" s="116"/>
    </row>
    <row r="81" spans="1:11" ht="14.4" thickBot="1">
      <c r="A81" s="102"/>
      <c r="B81" s="105"/>
      <c r="C81" s="108"/>
      <c r="D81" s="21" t="s">
        <v>36</v>
      </c>
      <c r="E81" s="41"/>
      <c r="F81" s="111"/>
      <c r="G81" s="111"/>
      <c r="H81" s="111"/>
      <c r="I81" s="114"/>
      <c r="J81" s="114"/>
      <c r="K81" s="117"/>
    </row>
    <row r="82" spans="1:11">
      <c r="A82" s="100" t="s">
        <v>8</v>
      </c>
      <c r="B82" s="103">
        <v>41420</v>
      </c>
      <c r="C82" s="106"/>
      <c r="D82" s="19" t="s">
        <v>34</v>
      </c>
      <c r="E82" s="39"/>
      <c r="F82" s="109" t="str">
        <f>IF(C79&lt;0.1,"",IF(C82&lt;0.1,"",C82-C79))</f>
        <v/>
      </c>
      <c r="G82" s="109" t="str">
        <f t="shared" ref="G82" si="54">IF(C82&lt;0.1,"",C82-$C$6)</f>
        <v/>
      </c>
      <c r="H82" s="109" t="str">
        <f t="shared" ref="H82" si="55">IF(C82&lt;0.1,"",C82-$F$1)</f>
        <v/>
      </c>
      <c r="I82" s="112" t="str">
        <f t="shared" si="2"/>
        <v/>
      </c>
      <c r="J82" s="112" t="str">
        <f t="shared" si="3"/>
        <v/>
      </c>
      <c r="K82" s="115" t="str">
        <f t="shared" si="4"/>
        <v/>
      </c>
    </row>
    <row r="83" spans="1:11">
      <c r="A83" s="101"/>
      <c r="B83" s="104"/>
      <c r="C83" s="107"/>
      <c r="D83" s="15" t="s">
        <v>35</v>
      </c>
      <c r="E83" s="40"/>
      <c r="F83" s="110"/>
      <c r="G83" s="110"/>
      <c r="H83" s="110"/>
      <c r="I83" s="113"/>
      <c r="J83" s="113"/>
      <c r="K83" s="116"/>
    </row>
    <row r="84" spans="1:11" ht="14.4" thickBot="1">
      <c r="A84" s="102"/>
      <c r="B84" s="105"/>
      <c r="C84" s="108"/>
      <c r="D84" s="21" t="s">
        <v>36</v>
      </c>
      <c r="E84" s="41"/>
      <c r="F84" s="111"/>
      <c r="G84" s="111"/>
      <c r="H84" s="111"/>
      <c r="I84" s="114"/>
      <c r="J84" s="114"/>
      <c r="K84" s="117"/>
    </row>
    <row r="85" spans="1:11">
      <c r="A85" s="100" t="s">
        <v>9</v>
      </c>
      <c r="B85" s="103">
        <v>41421</v>
      </c>
      <c r="C85" s="106"/>
      <c r="D85" s="19" t="s">
        <v>34</v>
      </c>
      <c r="E85" s="39"/>
      <c r="F85" s="109" t="str">
        <f>IF(C82&lt;0.1,"",IF(C85&lt;0.1,"",C85-C82))</f>
        <v/>
      </c>
      <c r="G85" s="109" t="str">
        <f t="shared" ref="G85" si="56">IF(C85&lt;0.1,"",C85-$C$6)</f>
        <v/>
      </c>
      <c r="H85" s="109" t="str">
        <f t="shared" ref="H85" si="57">IF(C85&lt;0.1,"",C85-$F$1)</f>
        <v/>
      </c>
      <c r="I85" s="112" t="str">
        <f t="shared" si="2"/>
        <v/>
      </c>
      <c r="J85" s="112" t="str">
        <f t="shared" si="3"/>
        <v/>
      </c>
      <c r="K85" s="115" t="str">
        <f t="shared" si="4"/>
        <v/>
      </c>
    </row>
    <row r="86" spans="1:11">
      <c r="A86" s="101"/>
      <c r="B86" s="104"/>
      <c r="C86" s="107"/>
      <c r="D86" s="15" t="s">
        <v>35</v>
      </c>
      <c r="E86" s="40"/>
      <c r="F86" s="110"/>
      <c r="G86" s="110"/>
      <c r="H86" s="110"/>
      <c r="I86" s="113"/>
      <c r="J86" s="113"/>
      <c r="K86" s="116"/>
    </row>
    <row r="87" spans="1:11" ht="14.4" thickBot="1">
      <c r="A87" s="102"/>
      <c r="B87" s="105"/>
      <c r="C87" s="108"/>
      <c r="D87" s="21" t="s">
        <v>36</v>
      </c>
      <c r="E87" s="41"/>
      <c r="F87" s="111"/>
      <c r="G87" s="111"/>
      <c r="H87" s="111"/>
      <c r="I87" s="114"/>
      <c r="J87" s="114"/>
      <c r="K87" s="117"/>
    </row>
    <row r="88" spans="1:11">
      <c r="A88" s="100" t="s">
        <v>3</v>
      </c>
      <c r="B88" s="103">
        <v>41422</v>
      </c>
      <c r="C88" s="106"/>
      <c r="D88" s="19" t="s">
        <v>34</v>
      </c>
      <c r="E88" s="39"/>
      <c r="F88" s="109" t="str">
        <f>IF(C85&lt;0.1,"",IF(C88&lt;0.1,"",C88-C85))</f>
        <v/>
      </c>
      <c r="G88" s="109" t="str">
        <f>IF(C88&lt;0.1,"",C88-$C$6)</f>
        <v/>
      </c>
      <c r="H88" s="109" t="str">
        <f>IF(C88&lt;0.1,"",C88-$F$1)</f>
        <v/>
      </c>
      <c r="I88" s="112" t="str">
        <f t="shared" si="2"/>
        <v/>
      </c>
      <c r="J88" s="112" t="str">
        <f t="shared" si="3"/>
        <v/>
      </c>
      <c r="K88" s="115" t="str">
        <f t="shared" si="4"/>
        <v/>
      </c>
    </row>
    <row r="89" spans="1:11">
      <c r="A89" s="101"/>
      <c r="B89" s="104"/>
      <c r="C89" s="107"/>
      <c r="D89" s="15" t="s">
        <v>35</v>
      </c>
      <c r="E89" s="40"/>
      <c r="F89" s="110"/>
      <c r="G89" s="110"/>
      <c r="H89" s="110"/>
      <c r="I89" s="113"/>
      <c r="J89" s="113"/>
      <c r="K89" s="116"/>
    </row>
    <row r="90" spans="1:11" ht="14.4" thickBot="1">
      <c r="A90" s="102"/>
      <c r="B90" s="105"/>
      <c r="C90" s="108"/>
      <c r="D90" s="21" t="s">
        <v>36</v>
      </c>
      <c r="E90" s="41"/>
      <c r="F90" s="111"/>
      <c r="G90" s="111"/>
      <c r="H90" s="111"/>
      <c r="I90" s="114"/>
      <c r="J90" s="114"/>
      <c r="K90" s="117"/>
    </row>
    <row r="91" spans="1:11">
      <c r="A91" s="100" t="s">
        <v>4</v>
      </c>
      <c r="B91" s="103">
        <v>41423</v>
      </c>
      <c r="C91" s="136"/>
      <c r="D91" s="19" t="s">
        <v>34</v>
      </c>
      <c r="E91" s="39"/>
      <c r="F91" s="109" t="str">
        <f t="shared" ref="F91" si="58">IF(C88&lt;0.1,"",IF(C91&lt;0.1,"",C91-C88))</f>
        <v/>
      </c>
      <c r="G91" s="109" t="str">
        <f>IF(C91&lt;0.1,"",C91-$C$6)</f>
        <v/>
      </c>
      <c r="H91" s="109" t="str">
        <f>IF(C91&lt;0.1,"",C91-$F$1)</f>
        <v/>
      </c>
      <c r="I91" s="112" t="str">
        <f t="shared" si="2"/>
        <v/>
      </c>
      <c r="J91" s="112" t="str">
        <f t="shared" si="3"/>
        <v/>
      </c>
      <c r="K91" s="139" t="str">
        <f t="shared" si="4"/>
        <v/>
      </c>
    </row>
    <row r="92" spans="1:11">
      <c r="A92" s="101"/>
      <c r="B92" s="104"/>
      <c r="C92" s="137"/>
      <c r="D92" s="15" t="s">
        <v>35</v>
      </c>
      <c r="E92" s="40"/>
      <c r="F92" s="110"/>
      <c r="G92" s="110"/>
      <c r="H92" s="110"/>
      <c r="I92" s="113"/>
      <c r="J92" s="113"/>
      <c r="K92" s="140"/>
    </row>
    <row r="93" spans="1:11" ht="14.4" thickBot="1">
      <c r="A93" s="102"/>
      <c r="B93" s="105"/>
      <c r="C93" s="138"/>
      <c r="D93" s="21" t="s">
        <v>36</v>
      </c>
      <c r="E93" s="41"/>
      <c r="F93" s="111"/>
      <c r="G93" s="111"/>
      <c r="H93" s="111"/>
      <c r="I93" s="114"/>
      <c r="J93" s="114"/>
      <c r="K93" s="141"/>
    </row>
    <row r="94" spans="1:11">
      <c r="A94" s="100" t="s">
        <v>5</v>
      </c>
      <c r="B94" s="103">
        <v>41424</v>
      </c>
      <c r="C94" s="106"/>
      <c r="D94" s="19" t="s">
        <v>34</v>
      </c>
      <c r="E94" s="39"/>
      <c r="F94" s="109" t="str">
        <f>IF(C91&lt;0.1,"",IF(C94&lt;0.1,"",C94-C91))</f>
        <v/>
      </c>
      <c r="G94" s="109" t="str">
        <f>IF(C94&lt;0.1,"",C94-$C$6)</f>
        <v/>
      </c>
      <c r="H94" s="109" t="str">
        <f>IF(C94&lt;0.1,"",C94-$F$1)</f>
        <v/>
      </c>
      <c r="I94" s="112" t="str">
        <f t="shared" ref="I94" si="59">IF(C94&gt;1,C94-$F$2,"")</f>
        <v/>
      </c>
      <c r="J94" s="112" t="str">
        <f t="shared" ref="J94" si="60">IF(C94&gt;1,C94-$F$3,"")</f>
        <v/>
      </c>
      <c r="K94" s="115" t="str">
        <f t="shared" ref="K94" si="61">IF(C94&gt;1,C94/($F$4*$F$4),"")</f>
        <v/>
      </c>
    </row>
    <row r="95" spans="1:11">
      <c r="A95" s="101"/>
      <c r="B95" s="104"/>
      <c r="C95" s="107"/>
      <c r="D95" s="15" t="s">
        <v>35</v>
      </c>
      <c r="E95" s="40"/>
      <c r="F95" s="110"/>
      <c r="G95" s="110"/>
      <c r="H95" s="110"/>
      <c r="I95" s="113"/>
      <c r="J95" s="113"/>
      <c r="K95" s="116"/>
    </row>
    <row r="96" spans="1:11" ht="14.4" thickBot="1">
      <c r="A96" s="102"/>
      <c r="B96" s="105"/>
      <c r="C96" s="108"/>
      <c r="D96" s="21" t="s">
        <v>36</v>
      </c>
      <c r="E96" s="41"/>
      <c r="F96" s="111"/>
      <c r="G96" s="111"/>
      <c r="H96" s="111"/>
      <c r="I96" s="114"/>
      <c r="J96" s="114"/>
      <c r="K96" s="117"/>
    </row>
    <row r="97" spans="1:11">
      <c r="A97" s="100" t="s">
        <v>6</v>
      </c>
      <c r="B97" s="103">
        <v>41425</v>
      </c>
      <c r="C97" s="136"/>
      <c r="D97" s="19" t="s">
        <v>34</v>
      </c>
      <c r="E97" s="39"/>
      <c r="F97" s="109" t="str">
        <f t="shared" ref="F97" si="62">IF(C94&lt;0.1,"",IF(C97&lt;0.1,"",C97-C94))</f>
        <v/>
      </c>
      <c r="G97" s="109" t="str">
        <f>IF(C97&lt;0.1,"",C97-$C$6)</f>
        <v/>
      </c>
      <c r="H97" s="109" t="str">
        <f>IF(C97&lt;0.1,"",C97-$F$1)</f>
        <v/>
      </c>
      <c r="I97" s="112" t="str">
        <f t="shared" ref="I97" si="63">IF(C97&gt;1,C97-$F$2,"")</f>
        <v/>
      </c>
      <c r="J97" s="112" t="str">
        <f t="shared" ref="J97" si="64">IF(C97&gt;1,C97-$F$3,"")</f>
        <v/>
      </c>
      <c r="K97" s="139" t="str">
        <f t="shared" ref="K97" si="65">IF(C97&gt;1,C97/($F$4*$F$4),"")</f>
        <v/>
      </c>
    </row>
    <row r="98" spans="1:11">
      <c r="A98" s="101"/>
      <c r="B98" s="104"/>
      <c r="C98" s="137"/>
      <c r="D98" s="15" t="s">
        <v>35</v>
      </c>
      <c r="E98" s="40"/>
      <c r="F98" s="110"/>
      <c r="G98" s="110"/>
      <c r="H98" s="110"/>
      <c r="I98" s="113"/>
      <c r="J98" s="113"/>
      <c r="K98" s="140"/>
    </row>
    <row r="99" spans="1:11" ht="14.4" thickBot="1">
      <c r="A99" s="102"/>
      <c r="B99" s="105"/>
      <c r="C99" s="138"/>
      <c r="D99" s="21" t="s">
        <v>36</v>
      </c>
      <c r="E99" s="41"/>
      <c r="F99" s="111"/>
      <c r="G99" s="111"/>
      <c r="H99" s="111"/>
      <c r="I99" s="114"/>
      <c r="J99" s="114"/>
      <c r="K99" s="141"/>
    </row>
  </sheetData>
  <sheetProtection password="B886" sheet="1" objects="1" scenarios="1" formatCells="0" formatColumns="0" formatRows="0" insertColumns="0" insertRows="0" insertHyperlinks="0" deleteColumns="0" deleteRows="0" selectLockedCells="1" sort="0" autoFilter="0" pivotTables="0"/>
  <mergeCells count="288">
    <mergeCell ref="C1:E1"/>
    <mergeCell ref="H1:K1"/>
    <mergeCell ref="C2:E2"/>
    <mergeCell ref="H2:K2"/>
    <mergeCell ref="C3:E3"/>
    <mergeCell ref="H3:K3"/>
    <mergeCell ref="C4:E4"/>
    <mergeCell ref="H4:J4"/>
    <mergeCell ref="D5:E5"/>
    <mergeCell ref="A7:A9"/>
    <mergeCell ref="B7:B9"/>
    <mergeCell ref="C7:C9"/>
    <mergeCell ref="F7:F9"/>
    <mergeCell ref="G7:G9"/>
    <mergeCell ref="H7:H9"/>
    <mergeCell ref="I7:I9"/>
    <mergeCell ref="J7:J9"/>
    <mergeCell ref="K7:K9"/>
    <mergeCell ref="A10:A12"/>
    <mergeCell ref="B10:B12"/>
    <mergeCell ref="C10:C12"/>
    <mergeCell ref="F10:F12"/>
    <mergeCell ref="G10:G12"/>
    <mergeCell ref="H10:H12"/>
    <mergeCell ref="I10:I12"/>
    <mergeCell ref="J10:J12"/>
    <mergeCell ref="K10:K12"/>
    <mergeCell ref="A13:A15"/>
    <mergeCell ref="B13:B15"/>
    <mergeCell ref="C13:C15"/>
    <mergeCell ref="F13:F15"/>
    <mergeCell ref="G13:G15"/>
    <mergeCell ref="H13:H15"/>
    <mergeCell ref="I13:I15"/>
    <mergeCell ref="J13:J15"/>
    <mergeCell ref="K13:K15"/>
    <mergeCell ref="I16:I18"/>
    <mergeCell ref="J16:J18"/>
    <mergeCell ref="K16:K18"/>
    <mergeCell ref="A19:A21"/>
    <mergeCell ref="B19:B21"/>
    <mergeCell ref="C19:C21"/>
    <mergeCell ref="F19:F21"/>
    <mergeCell ref="G19:G21"/>
    <mergeCell ref="H19:H21"/>
    <mergeCell ref="I19:I21"/>
    <mergeCell ref="A16:A18"/>
    <mergeCell ref="B16:B18"/>
    <mergeCell ref="C16:C18"/>
    <mergeCell ref="F16:F18"/>
    <mergeCell ref="G16:G18"/>
    <mergeCell ref="H16:H18"/>
    <mergeCell ref="J19:J21"/>
    <mergeCell ref="K19:K21"/>
    <mergeCell ref="A22:A24"/>
    <mergeCell ref="B22:B24"/>
    <mergeCell ref="C22:C24"/>
    <mergeCell ref="F22:F24"/>
    <mergeCell ref="G22:G24"/>
    <mergeCell ref="H22:H24"/>
    <mergeCell ref="I22:I24"/>
    <mergeCell ref="J22:J24"/>
    <mergeCell ref="K22:K24"/>
    <mergeCell ref="A25:A27"/>
    <mergeCell ref="B25:B27"/>
    <mergeCell ref="C25:C27"/>
    <mergeCell ref="F25:F27"/>
    <mergeCell ref="G25:G27"/>
    <mergeCell ref="H25:H27"/>
    <mergeCell ref="I25:I27"/>
    <mergeCell ref="J25:J27"/>
    <mergeCell ref="K25:K27"/>
    <mergeCell ref="I28:I30"/>
    <mergeCell ref="J28:J30"/>
    <mergeCell ref="K28:K30"/>
    <mergeCell ref="A31:A33"/>
    <mergeCell ref="B31:B33"/>
    <mergeCell ref="C31:C33"/>
    <mergeCell ref="F31:F33"/>
    <mergeCell ref="G31:G33"/>
    <mergeCell ref="H31:H33"/>
    <mergeCell ref="I31:I33"/>
    <mergeCell ref="A28:A30"/>
    <mergeCell ref="B28:B30"/>
    <mergeCell ref="C28:C30"/>
    <mergeCell ref="F28:F30"/>
    <mergeCell ref="G28:G30"/>
    <mergeCell ref="H28:H30"/>
    <mergeCell ref="J31:J33"/>
    <mergeCell ref="K31:K33"/>
    <mergeCell ref="A34:A36"/>
    <mergeCell ref="B34:B36"/>
    <mergeCell ref="C34:C36"/>
    <mergeCell ref="F34:F36"/>
    <mergeCell ref="G34:G36"/>
    <mergeCell ref="H34:H36"/>
    <mergeCell ref="I34:I36"/>
    <mergeCell ref="J34:J36"/>
    <mergeCell ref="K34:K36"/>
    <mergeCell ref="A37:A39"/>
    <mergeCell ref="B37:B39"/>
    <mergeCell ref="C37:C39"/>
    <mergeCell ref="F37:F39"/>
    <mergeCell ref="G37:G39"/>
    <mergeCell ref="H37:H39"/>
    <mergeCell ref="I37:I39"/>
    <mergeCell ref="J37:J39"/>
    <mergeCell ref="K37:K39"/>
    <mergeCell ref="I40:I42"/>
    <mergeCell ref="J40:J42"/>
    <mergeCell ref="K40:K42"/>
    <mergeCell ref="A43:A45"/>
    <mergeCell ref="B43:B45"/>
    <mergeCell ref="C43:C45"/>
    <mergeCell ref="F43:F45"/>
    <mergeCell ref="G43:G45"/>
    <mergeCell ref="H43:H45"/>
    <mergeCell ref="I43:I45"/>
    <mergeCell ref="A40:A42"/>
    <mergeCell ref="B40:B42"/>
    <mergeCell ref="C40:C42"/>
    <mergeCell ref="F40:F42"/>
    <mergeCell ref="G40:G42"/>
    <mergeCell ref="H40:H42"/>
    <mergeCell ref="J43:J45"/>
    <mergeCell ref="K43:K45"/>
    <mergeCell ref="A46:A48"/>
    <mergeCell ref="B46:B48"/>
    <mergeCell ref="C46:C48"/>
    <mergeCell ref="F46:F48"/>
    <mergeCell ref="G46:G48"/>
    <mergeCell ref="H46:H48"/>
    <mergeCell ref="I46:I48"/>
    <mergeCell ref="J46:J48"/>
    <mergeCell ref="K46:K48"/>
    <mergeCell ref="A49:A51"/>
    <mergeCell ref="B49:B51"/>
    <mergeCell ref="C49:C51"/>
    <mergeCell ref="F49:F51"/>
    <mergeCell ref="G49:G51"/>
    <mergeCell ref="H49:H51"/>
    <mergeCell ref="I49:I51"/>
    <mergeCell ref="J49:J51"/>
    <mergeCell ref="K49:K51"/>
    <mergeCell ref="I52:I54"/>
    <mergeCell ref="J52:J54"/>
    <mergeCell ref="K52:K54"/>
    <mergeCell ref="A55:A57"/>
    <mergeCell ref="B55:B57"/>
    <mergeCell ref="C55:C57"/>
    <mergeCell ref="F55:F57"/>
    <mergeCell ref="G55:G57"/>
    <mergeCell ref="H55:H57"/>
    <mergeCell ref="I55:I57"/>
    <mergeCell ref="A52:A54"/>
    <mergeCell ref="B52:B54"/>
    <mergeCell ref="C52:C54"/>
    <mergeCell ref="F52:F54"/>
    <mergeCell ref="G52:G54"/>
    <mergeCell ref="H52:H54"/>
    <mergeCell ref="J55:J57"/>
    <mergeCell ref="K55:K57"/>
    <mergeCell ref="A58:A60"/>
    <mergeCell ref="B58:B60"/>
    <mergeCell ref="C58:C60"/>
    <mergeCell ref="F58:F60"/>
    <mergeCell ref="G58:G60"/>
    <mergeCell ref="H58:H60"/>
    <mergeCell ref="I58:I60"/>
    <mergeCell ref="J58:J60"/>
    <mergeCell ref="K58:K60"/>
    <mergeCell ref="A61:A63"/>
    <mergeCell ref="B61:B63"/>
    <mergeCell ref="C61:C63"/>
    <mergeCell ref="F61:F63"/>
    <mergeCell ref="G61:G63"/>
    <mergeCell ref="H61:H63"/>
    <mergeCell ref="I61:I63"/>
    <mergeCell ref="J61:J63"/>
    <mergeCell ref="K61:K63"/>
    <mergeCell ref="I64:I66"/>
    <mergeCell ref="J64:J66"/>
    <mergeCell ref="K64:K66"/>
    <mergeCell ref="A67:A69"/>
    <mergeCell ref="B67:B69"/>
    <mergeCell ref="C67:C69"/>
    <mergeCell ref="F67:F69"/>
    <mergeCell ref="G67:G69"/>
    <mergeCell ref="H67:H69"/>
    <mergeCell ref="I67:I69"/>
    <mergeCell ref="A64:A66"/>
    <mergeCell ref="B64:B66"/>
    <mergeCell ref="C64:C66"/>
    <mergeCell ref="F64:F66"/>
    <mergeCell ref="G64:G66"/>
    <mergeCell ref="H64:H66"/>
    <mergeCell ref="J67:J69"/>
    <mergeCell ref="K67:K69"/>
    <mergeCell ref="A70:A72"/>
    <mergeCell ref="B70:B72"/>
    <mergeCell ref="C70:C72"/>
    <mergeCell ref="F70:F72"/>
    <mergeCell ref="G70:G72"/>
    <mergeCell ref="H70:H72"/>
    <mergeCell ref="I70:I72"/>
    <mergeCell ref="J70:J72"/>
    <mergeCell ref="K70:K72"/>
    <mergeCell ref="A73:A75"/>
    <mergeCell ref="B73:B75"/>
    <mergeCell ref="C73:C75"/>
    <mergeCell ref="F73:F75"/>
    <mergeCell ref="G73:G75"/>
    <mergeCell ref="H73:H75"/>
    <mergeCell ref="I73:I75"/>
    <mergeCell ref="J73:J75"/>
    <mergeCell ref="K73:K75"/>
    <mergeCell ref="I76:I78"/>
    <mergeCell ref="J76:J78"/>
    <mergeCell ref="K76:K78"/>
    <mergeCell ref="A79:A81"/>
    <mergeCell ref="B79:B81"/>
    <mergeCell ref="C79:C81"/>
    <mergeCell ref="F79:F81"/>
    <mergeCell ref="G79:G81"/>
    <mergeCell ref="H79:H81"/>
    <mergeCell ref="I79:I81"/>
    <mergeCell ref="A76:A78"/>
    <mergeCell ref="B76:B78"/>
    <mergeCell ref="C76:C78"/>
    <mergeCell ref="F76:F78"/>
    <mergeCell ref="G76:G78"/>
    <mergeCell ref="H76:H78"/>
    <mergeCell ref="J79:J81"/>
    <mergeCell ref="K79:K81"/>
    <mergeCell ref="A82:A84"/>
    <mergeCell ref="B82:B84"/>
    <mergeCell ref="C82:C84"/>
    <mergeCell ref="F82:F84"/>
    <mergeCell ref="G82:G84"/>
    <mergeCell ref="H82:H84"/>
    <mergeCell ref="I82:I84"/>
    <mergeCell ref="J82:J84"/>
    <mergeCell ref="K82:K84"/>
    <mergeCell ref="A85:A87"/>
    <mergeCell ref="B85:B87"/>
    <mergeCell ref="C85:C87"/>
    <mergeCell ref="F85:F87"/>
    <mergeCell ref="G85:G87"/>
    <mergeCell ref="H85:H87"/>
    <mergeCell ref="I85:I87"/>
    <mergeCell ref="J85:J87"/>
    <mergeCell ref="K85:K87"/>
    <mergeCell ref="I88:I90"/>
    <mergeCell ref="J88:J90"/>
    <mergeCell ref="K88:K90"/>
    <mergeCell ref="A91:A93"/>
    <mergeCell ref="B91:B93"/>
    <mergeCell ref="C91:C93"/>
    <mergeCell ref="F91:F93"/>
    <mergeCell ref="G91:G93"/>
    <mergeCell ref="H91:H93"/>
    <mergeCell ref="I91:I93"/>
    <mergeCell ref="A88:A90"/>
    <mergeCell ref="B88:B90"/>
    <mergeCell ref="C88:C90"/>
    <mergeCell ref="F88:F90"/>
    <mergeCell ref="G88:G90"/>
    <mergeCell ref="H88:H90"/>
    <mergeCell ref="J91:J93"/>
    <mergeCell ref="K91:K93"/>
    <mergeCell ref="A94:A96"/>
    <mergeCell ref="B94:B96"/>
    <mergeCell ref="C94:C96"/>
    <mergeCell ref="F94:F96"/>
    <mergeCell ref="G94:G96"/>
    <mergeCell ref="H94:H96"/>
    <mergeCell ref="I94:I96"/>
    <mergeCell ref="J94:J96"/>
    <mergeCell ref="K94:K96"/>
    <mergeCell ref="A97:A99"/>
    <mergeCell ref="B97:B99"/>
    <mergeCell ref="C97:C99"/>
    <mergeCell ref="F97:F99"/>
    <mergeCell ref="G97:G99"/>
    <mergeCell ref="H97:H99"/>
    <mergeCell ref="I97:I99"/>
    <mergeCell ref="J97:J99"/>
    <mergeCell ref="K97:K99"/>
  </mergeCells>
  <conditionalFormatting sqref="J7:J28 J31:J46 J49 J52 J55 J58 J61 J64 J67 J70 J73 J76 J79 J82 J85 F88:H88 J88 J91 F7:F28 G7:G13 F31:G31 F34:G46 F91:H91 H7:H28 G16 G19 G22 G25 G28 H31:H46 F49:H49 F52:H52 F55:H55 F58:H58 F61:H61 F64:H64 F67:H67 F70:H70 F73:H73 F76:H76 F79:H79 F82:H82 F85:H85">
    <cfRule type="cellIs" dxfId="46" priority="7" operator="lessThan">
      <formula>0</formula>
    </cfRule>
  </conditionalFormatting>
  <conditionalFormatting sqref="I7:J28 I31:J46 I49:J49 I52:J52 I55:J55 I58:J58 I61:J61 I64:J64 I67:J67 I70:J70 I73:J73 I76:J76 I79:J79 I82:J82 I85:J85 I88:J88 I91:J91">
    <cfRule type="cellIs" dxfId="45" priority="5" operator="equal">
      <formula>0</formula>
    </cfRule>
    <cfRule type="cellIs" dxfId="44" priority="6" operator="lessThan">
      <formula>0</formula>
    </cfRule>
  </conditionalFormatting>
  <conditionalFormatting sqref="F94:H94 J94 J97 F97:H97">
    <cfRule type="cellIs" dxfId="43" priority="4" operator="lessThan">
      <formula>0</formula>
    </cfRule>
  </conditionalFormatting>
  <conditionalFormatting sqref="I94:J94 I97:J97">
    <cfRule type="cellIs" dxfId="42" priority="2" operator="equal">
      <formula>0</formula>
    </cfRule>
    <cfRule type="cellIs" dxfId="41" priority="3" operator="lessThan">
      <formula>0</formula>
    </cfRule>
  </conditionalFormatting>
  <conditionalFormatting sqref="F2">
    <cfRule type="cellIs" dxfId="40" priority="1" operator="greaterThan">
      <formula>0</formula>
    </cfRule>
  </conditionalFormatting>
  <pageMargins left="0.70866141732283472" right="0.70866141732283472" top="0.78740157480314965" bottom="0.78740157480314965" header="0.31496062992125984" footer="0.31496062992125984"/>
  <pageSetup paperSize="9" scale="72" fitToHeight="0" orientation="landscape" verticalDpi="0" r:id="rId1"/>
  <headerFooter>
    <oddFooter>&amp;LCopyright: Dominique Clarier 2012&amp;Cwww.dclarier.com</oddFooter>
  </headerFooter>
  <legacyDrawing r:id="rId2"/>
</worksheet>
</file>

<file path=xl/worksheets/sheet9.xml><?xml version="1.0" encoding="utf-8"?>
<worksheet xmlns="http://schemas.openxmlformats.org/spreadsheetml/2006/main" xmlns:r="http://schemas.openxmlformats.org/officeDocument/2006/relationships">
  <sheetPr>
    <pageSetUpPr fitToPage="1"/>
  </sheetPr>
  <dimension ref="A1:K96"/>
  <sheetViews>
    <sheetView showGridLines="0" showRowColHeaders="0" zoomScale="80" zoomScaleNormal="80" workbookViewId="0">
      <pane xSplit="2" ySplit="6" topLeftCell="C7" activePane="bottomRight" state="frozenSplit"/>
      <selection activeCell="E34" sqref="E34"/>
      <selection pane="topRight" activeCell="E34" sqref="E34"/>
      <selection pane="bottomLeft" activeCell="E34" sqref="E34"/>
      <selection pane="bottomRight" activeCell="F2" sqref="F2"/>
    </sheetView>
  </sheetViews>
  <sheetFormatPr baseColWidth="10" defaultColWidth="11.44140625" defaultRowHeight="13.8"/>
  <cols>
    <col min="1" max="1" width="5.33203125" style="4" bestFit="1" customWidth="1"/>
    <col min="2" max="2" width="13.6640625" style="4" customWidth="1"/>
    <col min="3" max="3" width="15.6640625" style="4" customWidth="1"/>
    <col min="4" max="4" width="5" style="18" customWidth="1"/>
    <col min="5" max="5" width="54.5546875" style="11" customWidth="1"/>
    <col min="6" max="11" width="15.6640625" style="4" customWidth="1"/>
    <col min="12" max="16384" width="11.44140625" style="5"/>
  </cols>
  <sheetData>
    <row r="1" spans="1:11" ht="28.5" customHeight="1">
      <c r="A1" s="12"/>
      <c r="B1" s="7"/>
      <c r="C1" s="123" t="s">
        <v>33</v>
      </c>
      <c r="D1" s="124"/>
      <c r="E1" s="124"/>
      <c r="F1" s="43">
        <f>'Basisdaten eingeben'!E4</f>
        <v>0</v>
      </c>
      <c r="G1" s="44" t="s">
        <v>10</v>
      </c>
      <c r="H1" s="125" t="s">
        <v>69</v>
      </c>
      <c r="I1" s="125"/>
      <c r="J1" s="125"/>
      <c r="K1" s="126"/>
    </row>
    <row r="2" spans="1:11" ht="28.5" customHeight="1">
      <c r="A2" s="12"/>
      <c r="B2" s="7"/>
      <c r="C2" s="127" t="s">
        <v>30</v>
      </c>
      <c r="D2" s="128"/>
      <c r="E2" s="128"/>
      <c r="F2" s="69"/>
      <c r="G2" s="45" t="s">
        <v>10</v>
      </c>
      <c r="H2" s="129"/>
      <c r="I2" s="129"/>
      <c r="J2" s="129"/>
      <c r="K2" s="130"/>
    </row>
    <row r="3" spans="1:11" ht="29.25" customHeight="1">
      <c r="A3" s="12"/>
      <c r="B3" s="7"/>
      <c r="C3" s="127" t="s">
        <v>29</v>
      </c>
      <c r="D3" s="128"/>
      <c r="E3" s="128"/>
      <c r="F3" s="46">
        <f>'Basisdaten eingeben'!E5</f>
        <v>0</v>
      </c>
      <c r="G3" s="45" t="s">
        <v>10</v>
      </c>
      <c r="H3" s="129">
        <f>'Basisdaten eingeben'!E3</f>
        <v>0</v>
      </c>
      <c r="I3" s="129"/>
      <c r="J3" s="129"/>
      <c r="K3" s="130"/>
    </row>
    <row r="4" spans="1:11" ht="27.75" customHeight="1" thickBot="1">
      <c r="A4" s="12"/>
      <c r="B4" s="7"/>
      <c r="C4" s="118" t="s">
        <v>21</v>
      </c>
      <c r="D4" s="119"/>
      <c r="E4" s="119"/>
      <c r="F4" s="47">
        <f>'Basisdaten eingeben'!E6</f>
        <v>0</v>
      </c>
      <c r="G4" s="48" t="s">
        <v>11</v>
      </c>
      <c r="H4" s="120"/>
      <c r="I4" s="120"/>
      <c r="J4" s="120"/>
      <c r="K4" s="13"/>
    </row>
    <row r="5" spans="1:11" s="9" customFormat="1" ht="55.2">
      <c r="A5" s="24" t="s">
        <v>2</v>
      </c>
      <c r="B5" s="25" t="s">
        <v>0</v>
      </c>
      <c r="C5" s="26" t="s">
        <v>24</v>
      </c>
      <c r="D5" s="121" t="s">
        <v>28</v>
      </c>
      <c r="E5" s="122"/>
      <c r="F5" s="27" t="s">
        <v>22</v>
      </c>
      <c r="G5" s="27" t="s">
        <v>39</v>
      </c>
      <c r="H5" s="28" t="s">
        <v>23</v>
      </c>
      <c r="I5" s="29" t="s">
        <v>25</v>
      </c>
      <c r="J5" s="29" t="s">
        <v>27</v>
      </c>
      <c r="K5" s="30" t="s">
        <v>1</v>
      </c>
    </row>
    <row r="6" spans="1:11" s="79" customFormat="1" ht="30" customHeight="1" thickBot="1">
      <c r="A6" s="80" t="s">
        <v>6</v>
      </c>
      <c r="B6" s="81">
        <v>41425</v>
      </c>
      <c r="C6" s="72">
        <f>Mai!C97</f>
        <v>0</v>
      </c>
      <c r="D6" s="73"/>
      <c r="E6" s="74"/>
      <c r="F6" s="75"/>
      <c r="G6" s="75"/>
      <c r="H6" s="76"/>
      <c r="I6" s="77"/>
      <c r="J6" s="77"/>
      <c r="K6" s="78"/>
    </row>
    <row r="7" spans="1:11">
      <c r="A7" s="100" t="s">
        <v>7</v>
      </c>
      <c r="B7" s="103">
        <v>41426</v>
      </c>
      <c r="C7" s="106"/>
      <c r="D7" s="19" t="s">
        <v>34</v>
      </c>
      <c r="E7" s="20"/>
      <c r="F7" s="109" t="str">
        <f>IF(C6&lt;0.1,"",IF(C7&lt;0.1,"",C7-C6))</f>
        <v/>
      </c>
      <c r="G7" s="109" t="str">
        <f t="shared" ref="G7" si="0">IF(C7&lt;0.1,"",C7-$C$6)</f>
        <v/>
      </c>
      <c r="H7" s="109" t="str">
        <f t="shared" ref="H7" si="1">IF(C7&lt;0.1,"",C7-$F$1)</f>
        <v/>
      </c>
      <c r="I7" s="112" t="str">
        <f t="shared" ref="I7:I91" si="2">IF(C7&gt;1,C7-$F$2,"")</f>
        <v/>
      </c>
      <c r="J7" s="112" t="str">
        <f t="shared" ref="J7:J91" si="3">IF(C7&gt;1,C7-$F$3,"")</f>
        <v/>
      </c>
      <c r="K7" s="115" t="str">
        <f t="shared" ref="K7:K91" si="4">IF(C7&gt;1,C7/($F$4*$F$4),"")</f>
        <v/>
      </c>
    </row>
    <row r="8" spans="1:11">
      <c r="A8" s="101"/>
      <c r="B8" s="104"/>
      <c r="C8" s="107"/>
      <c r="D8" s="15" t="s">
        <v>35</v>
      </c>
      <c r="E8" s="16"/>
      <c r="F8" s="110"/>
      <c r="G8" s="110"/>
      <c r="H8" s="110"/>
      <c r="I8" s="113"/>
      <c r="J8" s="113"/>
      <c r="K8" s="116"/>
    </row>
    <row r="9" spans="1:11" ht="14.4" thickBot="1">
      <c r="A9" s="102"/>
      <c r="B9" s="105"/>
      <c r="C9" s="108"/>
      <c r="D9" s="21" t="s">
        <v>36</v>
      </c>
      <c r="E9" s="22"/>
      <c r="F9" s="111"/>
      <c r="G9" s="111"/>
      <c r="H9" s="111"/>
      <c r="I9" s="114"/>
      <c r="J9" s="114"/>
      <c r="K9" s="117"/>
    </row>
    <row r="10" spans="1:11">
      <c r="A10" s="100" t="s">
        <v>8</v>
      </c>
      <c r="B10" s="103">
        <v>41427</v>
      </c>
      <c r="C10" s="106"/>
      <c r="D10" s="19" t="s">
        <v>34</v>
      </c>
      <c r="E10" s="20"/>
      <c r="F10" s="109" t="str">
        <f>IF(C7&lt;0.1,"",IF(C10&lt;0.1,"",C10-C7))</f>
        <v/>
      </c>
      <c r="G10" s="109" t="str">
        <f t="shared" ref="G10" si="5">IF(C10&lt;0.1,"",C10-$C$6)</f>
        <v/>
      </c>
      <c r="H10" s="109" t="str">
        <f t="shared" ref="H10" si="6">IF(C10&lt;0.1,"",C10-$F$1)</f>
        <v/>
      </c>
      <c r="I10" s="112" t="str">
        <f t="shared" si="2"/>
        <v/>
      </c>
      <c r="J10" s="112" t="str">
        <f t="shared" si="3"/>
        <v/>
      </c>
      <c r="K10" s="115" t="str">
        <f t="shared" si="4"/>
        <v/>
      </c>
    </row>
    <row r="11" spans="1:11">
      <c r="A11" s="101"/>
      <c r="B11" s="104"/>
      <c r="C11" s="107"/>
      <c r="D11" s="15" t="s">
        <v>35</v>
      </c>
      <c r="E11" s="16"/>
      <c r="F11" s="110"/>
      <c r="G11" s="110"/>
      <c r="H11" s="110"/>
      <c r="I11" s="113"/>
      <c r="J11" s="113"/>
      <c r="K11" s="116"/>
    </row>
    <row r="12" spans="1:11" ht="14.4" thickBot="1">
      <c r="A12" s="102"/>
      <c r="B12" s="105"/>
      <c r="C12" s="108"/>
      <c r="D12" s="21" t="s">
        <v>36</v>
      </c>
      <c r="E12" s="22"/>
      <c r="F12" s="111"/>
      <c r="G12" s="111"/>
      <c r="H12" s="111"/>
      <c r="I12" s="114"/>
      <c r="J12" s="114"/>
      <c r="K12" s="117"/>
    </row>
    <row r="13" spans="1:11">
      <c r="A13" s="100" t="s">
        <v>9</v>
      </c>
      <c r="B13" s="103">
        <v>41428</v>
      </c>
      <c r="C13" s="106"/>
      <c r="D13" s="19" t="s">
        <v>34</v>
      </c>
      <c r="E13" s="20"/>
      <c r="F13" s="109" t="str">
        <f>IF(C10&lt;0.1,"",IF(C13&lt;0.1,"",C13-C10))</f>
        <v/>
      </c>
      <c r="G13" s="109" t="str">
        <f t="shared" ref="G13" si="7">IF(C13&lt;0.1,"",C13-$C$6)</f>
        <v/>
      </c>
      <c r="H13" s="109" t="str">
        <f t="shared" ref="H13" si="8">IF(C13&lt;0.1,"",C13-$F$1)</f>
        <v/>
      </c>
      <c r="I13" s="112" t="str">
        <f t="shared" si="2"/>
        <v/>
      </c>
      <c r="J13" s="112" t="str">
        <f t="shared" si="3"/>
        <v/>
      </c>
      <c r="K13" s="115" t="str">
        <f t="shared" si="4"/>
        <v/>
      </c>
    </row>
    <row r="14" spans="1:11">
      <c r="A14" s="101"/>
      <c r="B14" s="104"/>
      <c r="C14" s="107"/>
      <c r="D14" s="15" t="s">
        <v>35</v>
      </c>
      <c r="E14" s="16"/>
      <c r="F14" s="110"/>
      <c r="G14" s="110"/>
      <c r="H14" s="110"/>
      <c r="I14" s="113"/>
      <c r="J14" s="113"/>
      <c r="K14" s="116"/>
    </row>
    <row r="15" spans="1:11" ht="14.4" thickBot="1">
      <c r="A15" s="102"/>
      <c r="B15" s="105"/>
      <c r="C15" s="108"/>
      <c r="D15" s="21" t="s">
        <v>36</v>
      </c>
      <c r="E15" s="22"/>
      <c r="F15" s="111"/>
      <c r="G15" s="111"/>
      <c r="H15" s="111"/>
      <c r="I15" s="114"/>
      <c r="J15" s="114"/>
      <c r="K15" s="117"/>
    </row>
    <row r="16" spans="1:11">
      <c r="A16" s="100" t="s">
        <v>3</v>
      </c>
      <c r="B16" s="103">
        <v>41429</v>
      </c>
      <c r="C16" s="106"/>
      <c r="D16" s="19" t="s">
        <v>34</v>
      </c>
      <c r="E16" s="20"/>
      <c r="F16" s="109" t="str">
        <f>IF(C13&lt;0.1,"",IF(C16&lt;0.1,"",C16-C13))</f>
        <v/>
      </c>
      <c r="G16" s="109" t="str">
        <f t="shared" ref="G16" si="9">IF(C16&lt;0.1,"",C16-$C$6)</f>
        <v/>
      </c>
      <c r="H16" s="109" t="str">
        <f t="shared" ref="H16" si="10">IF(C16&lt;0.1,"",C16-$F$1)</f>
        <v/>
      </c>
      <c r="I16" s="112" t="str">
        <f t="shared" si="2"/>
        <v/>
      </c>
      <c r="J16" s="112" t="str">
        <f t="shared" si="3"/>
        <v/>
      </c>
      <c r="K16" s="115" t="str">
        <f t="shared" si="4"/>
        <v/>
      </c>
    </row>
    <row r="17" spans="1:11">
      <c r="A17" s="101"/>
      <c r="B17" s="104"/>
      <c r="C17" s="107"/>
      <c r="D17" s="15" t="s">
        <v>35</v>
      </c>
      <c r="E17" s="16"/>
      <c r="F17" s="110"/>
      <c r="G17" s="110"/>
      <c r="H17" s="110"/>
      <c r="I17" s="113"/>
      <c r="J17" s="113"/>
      <c r="K17" s="116"/>
    </row>
    <row r="18" spans="1:11" ht="14.4" thickBot="1">
      <c r="A18" s="102"/>
      <c r="B18" s="105"/>
      <c r="C18" s="108"/>
      <c r="D18" s="21" t="s">
        <v>36</v>
      </c>
      <c r="E18" s="22"/>
      <c r="F18" s="111"/>
      <c r="G18" s="111"/>
      <c r="H18" s="111"/>
      <c r="I18" s="114"/>
      <c r="J18" s="114"/>
      <c r="K18" s="117"/>
    </row>
    <row r="19" spans="1:11">
      <c r="A19" s="100" t="s">
        <v>4</v>
      </c>
      <c r="B19" s="103">
        <v>41430</v>
      </c>
      <c r="C19" s="106"/>
      <c r="D19" s="19" t="s">
        <v>34</v>
      </c>
      <c r="E19" s="39"/>
      <c r="F19" s="109" t="str">
        <f>IF(C16&lt;0.1,"",IF(C19&lt;0.1,"",C19-C16))</f>
        <v/>
      </c>
      <c r="G19" s="109" t="str">
        <f t="shared" ref="G19" si="11">IF(C19&lt;0.1,"",C19-$C$6)</f>
        <v/>
      </c>
      <c r="H19" s="109" t="str">
        <f t="shared" ref="H19" si="12">IF(C19&lt;0.1,"",C19-$F$1)</f>
        <v/>
      </c>
      <c r="I19" s="112" t="str">
        <f t="shared" si="2"/>
        <v/>
      </c>
      <c r="J19" s="112" t="str">
        <f t="shared" si="3"/>
        <v/>
      </c>
      <c r="K19" s="115" t="str">
        <f t="shared" si="4"/>
        <v/>
      </c>
    </row>
    <row r="20" spans="1:11">
      <c r="A20" s="101"/>
      <c r="B20" s="104"/>
      <c r="C20" s="107"/>
      <c r="D20" s="15" t="s">
        <v>35</v>
      </c>
      <c r="E20" s="40"/>
      <c r="F20" s="110"/>
      <c r="G20" s="110"/>
      <c r="H20" s="110"/>
      <c r="I20" s="113"/>
      <c r="J20" s="113"/>
      <c r="K20" s="116"/>
    </row>
    <row r="21" spans="1:11" ht="14.4" thickBot="1">
      <c r="A21" s="102"/>
      <c r="B21" s="105"/>
      <c r="C21" s="108"/>
      <c r="D21" s="21" t="s">
        <v>36</v>
      </c>
      <c r="E21" s="41"/>
      <c r="F21" s="111"/>
      <c r="G21" s="111"/>
      <c r="H21" s="111"/>
      <c r="I21" s="114"/>
      <c r="J21" s="114"/>
      <c r="K21" s="117"/>
    </row>
    <row r="22" spans="1:11">
      <c r="A22" s="100" t="s">
        <v>5</v>
      </c>
      <c r="B22" s="103">
        <v>41431</v>
      </c>
      <c r="C22" s="106"/>
      <c r="D22" s="19" t="s">
        <v>34</v>
      </c>
      <c r="E22" s="39"/>
      <c r="F22" s="109" t="str">
        <f>IF(C19&lt;0.1,"",IF(C22&lt;0.1,"",C22-C19))</f>
        <v/>
      </c>
      <c r="G22" s="109" t="str">
        <f t="shared" ref="G22" si="13">IF(C22&lt;0.1,"",C22-$C$6)</f>
        <v/>
      </c>
      <c r="H22" s="109" t="str">
        <f t="shared" ref="H22" si="14">IF(C22&lt;0.1,"",C22-$F$1)</f>
        <v/>
      </c>
      <c r="I22" s="112" t="str">
        <f t="shared" si="2"/>
        <v/>
      </c>
      <c r="J22" s="112" t="str">
        <f t="shared" si="3"/>
        <v/>
      </c>
      <c r="K22" s="115" t="str">
        <f t="shared" si="4"/>
        <v/>
      </c>
    </row>
    <row r="23" spans="1:11">
      <c r="A23" s="101"/>
      <c r="B23" s="104"/>
      <c r="C23" s="107"/>
      <c r="D23" s="15" t="s">
        <v>35</v>
      </c>
      <c r="E23" s="40"/>
      <c r="F23" s="110"/>
      <c r="G23" s="110"/>
      <c r="H23" s="110"/>
      <c r="I23" s="113"/>
      <c r="J23" s="113"/>
      <c r="K23" s="116"/>
    </row>
    <row r="24" spans="1:11" ht="14.4" thickBot="1">
      <c r="A24" s="102"/>
      <c r="B24" s="105"/>
      <c r="C24" s="108"/>
      <c r="D24" s="21" t="s">
        <v>36</v>
      </c>
      <c r="E24" s="41"/>
      <c r="F24" s="111"/>
      <c r="G24" s="111"/>
      <c r="H24" s="111"/>
      <c r="I24" s="114"/>
      <c r="J24" s="114"/>
      <c r="K24" s="117"/>
    </row>
    <row r="25" spans="1:11">
      <c r="A25" s="100" t="s">
        <v>6</v>
      </c>
      <c r="B25" s="103">
        <v>41432</v>
      </c>
      <c r="C25" s="106"/>
      <c r="D25" s="19" t="s">
        <v>34</v>
      </c>
      <c r="E25" s="39"/>
      <c r="F25" s="109" t="str">
        <f>IF(C22&lt;0.1,"",IF(C25&lt;0.1,"",C25-C22))</f>
        <v/>
      </c>
      <c r="G25" s="109" t="str">
        <f t="shared" ref="G25" si="15">IF(C25&lt;0.1,"",C25-$C$6)</f>
        <v/>
      </c>
      <c r="H25" s="109" t="str">
        <f t="shared" ref="H25" si="16">IF(C25&lt;0.1,"",C25-$F$1)</f>
        <v/>
      </c>
      <c r="I25" s="112" t="str">
        <f t="shared" si="2"/>
        <v/>
      </c>
      <c r="J25" s="112" t="str">
        <f t="shared" si="3"/>
        <v/>
      </c>
      <c r="K25" s="115" t="str">
        <f t="shared" si="4"/>
        <v/>
      </c>
    </row>
    <row r="26" spans="1:11">
      <c r="A26" s="101"/>
      <c r="B26" s="104"/>
      <c r="C26" s="107"/>
      <c r="D26" s="15" t="s">
        <v>35</v>
      </c>
      <c r="E26" s="40"/>
      <c r="F26" s="110"/>
      <c r="G26" s="110"/>
      <c r="H26" s="110"/>
      <c r="I26" s="113"/>
      <c r="J26" s="113"/>
      <c r="K26" s="116"/>
    </row>
    <row r="27" spans="1:11" ht="14.4" thickBot="1">
      <c r="A27" s="102"/>
      <c r="B27" s="105"/>
      <c r="C27" s="108"/>
      <c r="D27" s="21" t="s">
        <v>36</v>
      </c>
      <c r="E27" s="41"/>
      <c r="F27" s="111"/>
      <c r="G27" s="111"/>
      <c r="H27" s="111"/>
      <c r="I27" s="114"/>
      <c r="J27" s="114"/>
      <c r="K27" s="117"/>
    </row>
    <row r="28" spans="1:11" s="10" customFormat="1">
      <c r="A28" s="100" t="s">
        <v>7</v>
      </c>
      <c r="B28" s="103">
        <v>41433</v>
      </c>
      <c r="C28" s="106"/>
      <c r="D28" s="19" t="s">
        <v>34</v>
      </c>
      <c r="E28" s="39"/>
      <c r="F28" s="109" t="str">
        <f>IF(C25&lt;0.1,"",IF(C28&lt;0.1,"",C28-C25))</f>
        <v/>
      </c>
      <c r="G28" s="109" t="str">
        <f t="shared" ref="G28" si="17">IF(C28&lt;0.1,"",C28-$C$6)</f>
        <v/>
      </c>
      <c r="H28" s="109" t="str">
        <f t="shared" ref="H28" si="18">IF(C28&lt;0.1,"",C28-$F$1)</f>
        <v/>
      </c>
      <c r="I28" s="112" t="str">
        <f t="shared" si="2"/>
        <v/>
      </c>
      <c r="J28" s="112" t="str">
        <f t="shared" si="3"/>
        <v/>
      </c>
      <c r="K28" s="115" t="str">
        <f t="shared" si="4"/>
        <v/>
      </c>
    </row>
    <row r="29" spans="1:11" s="10" customFormat="1">
      <c r="A29" s="101"/>
      <c r="B29" s="104"/>
      <c r="C29" s="107"/>
      <c r="D29" s="15" t="s">
        <v>35</v>
      </c>
      <c r="E29" s="40"/>
      <c r="F29" s="110"/>
      <c r="G29" s="110"/>
      <c r="H29" s="110"/>
      <c r="I29" s="113"/>
      <c r="J29" s="113"/>
      <c r="K29" s="116"/>
    </row>
    <row r="30" spans="1:11" s="10" customFormat="1" ht="14.4" thickBot="1">
      <c r="A30" s="102"/>
      <c r="B30" s="105"/>
      <c r="C30" s="108"/>
      <c r="D30" s="21" t="s">
        <v>36</v>
      </c>
      <c r="E30" s="41"/>
      <c r="F30" s="111"/>
      <c r="G30" s="111"/>
      <c r="H30" s="111"/>
      <c r="I30" s="114"/>
      <c r="J30" s="114"/>
      <c r="K30" s="117"/>
    </row>
    <row r="31" spans="1:11" s="10" customFormat="1">
      <c r="A31" s="100" t="s">
        <v>8</v>
      </c>
      <c r="B31" s="103">
        <v>41434</v>
      </c>
      <c r="C31" s="106"/>
      <c r="D31" s="19" t="s">
        <v>34</v>
      </c>
      <c r="E31" s="39"/>
      <c r="F31" s="109" t="str">
        <f t="shared" ref="F31" si="19">IF(C28&lt;0.1,"",IF(C31&lt;0.1,"",C31-C28))</f>
        <v/>
      </c>
      <c r="G31" s="109" t="str">
        <f t="shared" ref="G31" si="20">IF(C31&lt;0.1,"",C31-$C$6)</f>
        <v/>
      </c>
      <c r="H31" s="109" t="str">
        <f t="shared" ref="H31" si="21">IF(C31&lt;0.1,"",C31-$F$1)</f>
        <v/>
      </c>
      <c r="I31" s="112" t="str">
        <f t="shared" si="2"/>
        <v/>
      </c>
      <c r="J31" s="112" t="str">
        <f t="shared" si="3"/>
        <v/>
      </c>
      <c r="K31" s="115" t="str">
        <f t="shared" si="4"/>
        <v/>
      </c>
    </row>
    <row r="32" spans="1:11" s="10" customFormat="1">
      <c r="A32" s="101"/>
      <c r="B32" s="104"/>
      <c r="C32" s="107"/>
      <c r="D32" s="15" t="s">
        <v>35</v>
      </c>
      <c r="E32" s="40"/>
      <c r="F32" s="110"/>
      <c r="G32" s="110"/>
      <c r="H32" s="110"/>
      <c r="I32" s="113"/>
      <c r="J32" s="113"/>
      <c r="K32" s="116"/>
    </row>
    <row r="33" spans="1:11" s="10" customFormat="1" ht="14.4" thickBot="1">
      <c r="A33" s="102"/>
      <c r="B33" s="105"/>
      <c r="C33" s="108"/>
      <c r="D33" s="21" t="s">
        <v>36</v>
      </c>
      <c r="E33" s="41"/>
      <c r="F33" s="111"/>
      <c r="G33" s="111"/>
      <c r="H33" s="111"/>
      <c r="I33" s="114"/>
      <c r="J33" s="114"/>
      <c r="K33" s="117"/>
    </row>
    <row r="34" spans="1:11" s="10" customFormat="1">
      <c r="A34" s="100" t="s">
        <v>9</v>
      </c>
      <c r="B34" s="103">
        <v>41435</v>
      </c>
      <c r="C34" s="106"/>
      <c r="D34" s="19" t="s">
        <v>34</v>
      </c>
      <c r="E34" s="39"/>
      <c r="F34" s="109" t="str">
        <f>IF(C31&lt;0.1,"",IF(C34&lt;0.1,"",C34-C31))</f>
        <v/>
      </c>
      <c r="G34" s="109" t="str">
        <f t="shared" ref="G34" si="22">IF(C34&lt;0.1,"",C34-$C$6)</f>
        <v/>
      </c>
      <c r="H34" s="109" t="str">
        <f t="shared" ref="H34" si="23">IF(C34&lt;0.1,"",C34-$F$1)</f>
        <v/>
      </c>
      <c r="I34" s="112" t="str">
        <f t="shared" si="2"/>
        <v/>
      </c>
      <c r="J34" s="112" t="str">
        <f t="shared" si="3"/>
        <v/>
      </c>
      <c r="K34" s="115" t="str">
        <f t="shared" si="4"/>
        <v/>
      </c>
    </row>
    <row r="35" spans="1:11" s="10" customFormat="1">
      <c r="A35" s="101"/>
      <c r="B35" s="104"/>
      <c r="C35" s="107"/>
      <c r="D35" s="15" t="s">
        <v>35</v>
      </c>
      <c r="E35" s="40"/>
      <c r="F35" s="110"/>
      <c r="G35" s="110"/>
      <c r="H35" s="110"/>
      <c r="I35" s="113"/>
      <c r="J35" s="113"/>
      <c r="K35" s="116"/>
    </row>
    <row r="36" spans="1:11" s="10" customFormat="1" ht="14.4" thickBot="1">
      <c r="A36" s="102"/>
      <c r="B36" s="105"/>
      <c r="C36" s="108"/>
      <c r="D36" s="21" t="s">
        <v>36</v>
      </c>
      <c r="E36" s="41"/>
      <c r="F36" s="111"/>
      <c r="G36" s="111"/>
      <c r="H36" s="111"/>
      <c r="I36" s="114"/>
      <c r="J36" s="114"/>
      <c r="K36" s="117"/>
    </row>
    <row r="37" spans="1:11" s="10" customFormat="1">
      <c r="A37" s="100" t="s">
        <v>3</v>
      </c>
      <c r="B37" s="103">
        <v>41436</v>
      </c>
      <c r="C37" s="106"/>
      <c r="D37" s="19" t="s">
        <v>34</v>
      </c>
      <c r="E37" s="39"/>
      <c r="F37" s="109" t="str">
        <f>IF(C34&lt;0.1,"",IF(C37&lt;0.1,"",C37-C34))</f>
        <v/>
      </c>
      <c r="G37" s="109" t="str">
        <f t="shared" ref="G37" si="24">IF(C37&lt;0.1,"",C37-$C$6)</f>
        <v/>
      </c>
      <c r="H37" s="109" t="str">
        <f t="shared" ref="H37" si="25">IF(C37&lt;0.1,"",C37-$F$1)</f>
        <v/>
      </c>
      <c r="I37" s="112" t="str">
        <f t="shared" si="2"/>
        <v/>
      </c>
      <c r="J37" s="112" t="str">
        <f t="shared" si="3"/>
        <v/>
      </c>
      <c r="K37" s="115" t="str">
        <f t="shared" si="4"/>
        <v/>
      </c>
    </row>
    <row r="38" spans="1:11" s="10" customFormat="1">
      <c r="A38" s="101"/>
      <c r="B38" s="104"/>
      <c r="C38" s="107"/>
      <c r="D38" s="15" t="s">
        <v>35</v>
      </c>
      <c r="E38" s="40"/>
      <c r="F38" s="110"/>
      <c r="G38" s="110"/>
      <c r="H38" s="110"/>
      <c r="I38" s="113"/>
      <c r="J38" s="113"/>
      <c r="K38" s="116"/>
    </row>
    <row r="39" spans="1:11" s="10" customFormat="1" ht="14.4" thickBot="1">
      <c r="A39" s="102"/>
      <c r="B39" s="105"/>
      <c r="C39" s="108"/>
      <c r="D39" s="21" t="s">
        <v>36</v>
      </c>
      <c r="E39" s="41"/>
      <c r="F39" s="111"/>
      <c r="G39" s="111"/>
      <c r="H39" s="111"/>
      <c r="I39" s="114"/>
      <c r="J39" s="114"/>
      <c r="K39" s="117"/>
    </row>
    <row r="40" spans="1:11" s="10" customFormat="1">
      <c r="A40" s="100" t="s">
        <v>4</v>
      </c>
      <c r="B40" s="103">
        <v>41437</v>
      </c>
      <c r="C40" s="106"/>
      <c r="D40" s="19" t="s">
        <v>34</v>
      </c>
      <c r="E40" s="39"/>
      <c r="F40" s="109" t="str">
        <f>IF(C37&lt;0.1,"",IF(C40&lt;0.1,"",C40-C37))</f>
        <v/>
      </c>
      <c r="G40" s="109" t="str">
        <f t="shared" ref="G40" si="26">IF(C40&lt;0.1,"",C40-$C$6)</f>
        <v/>
      </c>
      <c r="H40" s="109" t="str">
        <f t="shared" ref="H40" si="27">IF(C40&lt;0.1,"",C40-$F$1)</f>
        <v/>
      </c>
      <c r="I40" s="112" t="str">
        <f t="shared" si="2"/>
        <v/>
      </c>
      <c r="J40" s="112" t="str">
        <f t="shared" si="3"/>
        <v/>
      </c>
      <c r="K40" s="115" t="str">
        <f t="shared" si="4"/>
        <v/>
      </c>
    </row>
    <row r="41" spans="1:11" s="10" customFormat="1">
      <c r="A41" s="101"/>
      <c r="B41" s="104"/>
      <c r="C41" s="107"/>
      <c r="D41" s="15" t="s">
        <v>35</v>
      </c>
      <c r="E41" s="40"/>
      <c r="F41" s="110"/>
      <c r="G41" s="110"/>
      <c r="H41" s="110"/>
      <c r="I41" s="113"/>
      <c r="J41" s="113"/>
      <c r="K41" s="116"/>
    </row>
    <row r="42" spans="1:11" s="10" customFormat="1" ht="14.4" thickBot="1">
      <c r="A42" s="102"/>
      <c r="B42" s="105"/>
      <c r="C42" s="108"/>
      <c r="D42" s="21" t="s">
        <v>36</v>
      </c>
      <c r="E42" s="41"/>
      <c r="F42" s="111"/>
      <c r="G42" s="111"/>
      <c r="H42" s="111"/>
      <c r="I42" s="114"/>
      <c r="J42" s="114"/>
      <c r="K42" s="117"/>
    </row>
    <row r="43" spans="1:11" s="10" customFormat="1">
      <c r="A43" s="100" t="s">
        <v>5</v>
      </c>
      <c r="B43" s="103">
        <v>41438</v>
      </c>
      <c r="C43" s="106"/>
      <c r="D43" s="19" t="s">
        <v>34</v>
      </c>
      <c r="E43" s="39"/>
      <c r="F43" s="109" t="str">
        <f>IF(C40&lt;0.1,"",IF(C43&lt;0.1,"",C43-C40))</f>
        <v/>
      </c>
      <c r="G43" s="109" t="str">
        <f t="shared" ref="G43" si="28">IF(C43&lt;0.1,"",C43-$C$6)</f>
        <v/>
      </c>
      <c r="H43" s="109" t="str">
        <f t="shared" ref="H43" si="29">IF(C43&lt;0.1,"",C43-$F$1)</f>
        <v/>
      </c>
      <c r="I43" s="112" t="str">
        <f t="shared" si="2"/>
        <v/>
      </c>
      <c r="J43" s="112" t="str">
        <f t="shared" si="3"/>
        <v/>
      </c>
      <c r="K43" s="115" t="str">
        <f t="shared" si="4"/>
        <v/>
      </c>
    </row>
    <row r="44" spans="1:11" s="10" customFormat="1">
      <c r="A44" s="101"/>
      <c r="B44" s="104"/>
      <c r="C44" s="107"/>
      <c r="D44" s="15" t="s">
        <v>35</v>
      </c>
      <c r="E44" s="40"/>
      <c r="F44" s="110"/>
      <c r="G44" s="110"/>
      <c r="H44" s="110"/>
      <c r="I44" s="113"/>
      <c r="J44" s="113"/>
      <c r="K44" s="116"/>
    </row>
    <row r="45" spans="1:11" s="10" customFormat="1" ht="14.4" thickBot="1">
      <c r="A45" s="102"/>
      <c r="B45" s="105"/>
      <c r="C45" s="108"/>
      <c r="D45" s="21" t="s">
        <v>36</v>
      </c>
      <c r="E45" s="41"/>
      <c r="F45" s="111"/>
      <c r="G45" s="111"/>
      <c r="H45" s="111"/>
      <c r="I45" s="114"/>
      <c r="J45" s="114"/>
      <c r="K45" s="117"/>
    </row>
    <row r="46" spans="1:11" s="10" customFormat="1">
      <c r="A46" s="100" t="s">
        <v>6</v>
      </c>
      <c r="B46" s="103">
        <v>41439</v>
      </c>
      <c r="C46" s="106"/>
      <c r="D46" s="19" t="s">
        <v>34</v>
      </c>
      <c r="E46" s="39"/>
      <c r="F46" s="109" t="str">
        <f>IF(C43&lt;0.1,"",IF(C46&lt;0.1,"",C46-C43))</f>
        <v/>
      </c>
      <c r="G46" s="109" t="str">
        <f t="shared" ref="G46" si="30">IF(C46&lt;0.1,"",C46-$C$6)</f>
        <v/>
      </c>
      <c r="H46" s="109" t="str">
        <f t="shared" ref="H46" si="31">IF(C46&lt;0.1,"",C46-$F$1)</f>
        <v/>
      </c>
      <c r="I46" s="112" t="str">
        <f t="shared" si="2"/>
        <v/>
      </c>
      <c r="J46" s="112" t="str">
        <f t="shared" si="3"/>
        <v/>
      </c>
      <c r="K46" s="115" t="str">
        <f t="shared" si="4"/>
        <v/>
      </c>
    </row>
    <row r="47" spans="1:11" s="10" customFormat="1">
      <c r="A47" s="101"/>
      <c r="B47" s="104"/>
      <c r="C47" s="107"/>
      <c r="D47" s="15" t="s">
        <v>35</v>
      </c>
      <c r="E47" s="40"/>
      <c r="F47" s="110"/>
      <c r="G47" s="110"/>
      <c r="H47" s="110"/>
      <c r="I47" s="113"/>
      <c r="J47" s="113"/>
      <c r="K47" s="116"/>
    </row>
    <row r="48" spans="1:11" s="10" customFormat="1" ht="14.4" thickBot="1">
      <c r="A48" s="102"/>
      <c r="B48" s="105"/>
      <c r="C48" s="108"/>
      <c r="D48" s="21" t="s">
        <v>36</v>
      </c>
      <c r="E48" s="41"/>
      <c r="F48" s="111"/>
      <c r="G48" s="111"/>
      <c r="H48" s="111"/>
      <c r="I48" s="114"/>
      <c r="J48" s="114"/>
      <c r="K48" s="117"/>
    </row>
    <row r="49" spans="1:11" s="10" customFormat="1">
      <c r="A49" s="100" t="s">
        <v>7</v>
      </c>
      <c r="B49" s="103">
        <v>41440</v>
      </c>
      <c r="C49" s="106"/>
      <c r="D49" s="19" t="s">
        <v>34</v>
      </c>
      <c r="E49" s="39"/>
      <c r="F49" s="109" t="str">
        <f>IF(C46&lt;0.1,"",IF(C49&lt;0.1,"",C49-C46))</f>
        <v/>
      </c>
      <c r="G49" s="109" t="str">
        <f t="shared" ref="G49" si="32">IF(C49&lt;0.1,"",C49-$C$6)</f>
        <v/>
      </c>
      <c r="H49" s="109" t="str">
        <f t="shared" ref="H49" si="33">IF(C49&lt;0.1,"",C49-$F$1)</f>
        <v/>
      </c>
      <c r="I49" s="112" t="str">
        <f t="shared" si="2"/>
        <v/>
      </c>
      <c r="J49" s="112" t="str">
        <f t="shared" si="3"/>
        <v/>
      </c>
      <c r="K49" s="115" t="str">
        <f t="shared" si="4"/>
        <v/>
      </c>
    </row>
    <row r="50" spans="1:11" s="10" customFormat="1">
      <c r="A50" s="101"/>
      <c r="B50" s="104"/>
      <c r="C50" s="107"/>
      <c r="D50" s="15" t="s">
        <v>35</v>
      </c>
      <c r="E50" s="40"/>
      <c r="F50" s="110"/>
      <c r="G50" s="110"/>
      <c r="H50" s="110"/>
      <c r="I50" s="113"/>
      <c r="J50" s="113"/>
      <c r="K50" s="116"/>
    </row>
    <row r="51" spans="1:11" s="10" customFormat="1" ht="14.4" thickBot="1">
      <c r="A51" s="102"/>
      <c r="B51" s="105"/>
      <c r="C51" s="108"/>
      <c r="D51" s="21" t="s">
        <v>36</v>
      </c>
      <c r="E51" s="41"/>
      <c r="F51" s="111"/>
      <c r="G51" s="111"/>
      <c r="H51" s="111"/>
      <c r="I51" s="114"/>
      <c r="J51" s="114"/>
      <c r="K51" s="117"/>
    </row>
    <row r="52" spans="1:11" s="10" customFormat="1">
      <c r="A52" s="100" t="s">
        <v>8</v>
      </c>
      <c r="B52" s="103">
        <v>41441</v>
      </c>
      <c r="C52" s="106"/>
      <c r="D52" s="19" t="s">
        <v>34</v>
      </c>
      <c r="E52" s="39"/>
      <c r="F52" s="109" t="str">
        <f>IF(C49&lt;0.1,"",IF(C52&lt;0.1,"",C52-C49))</f>
        <v/>
      </c>
      <c r="G52" s="109" t="str">
        <f t="shared" ref="G52" si="34">IF(C52&lt;0.1,"",C52-$C$6)</f>
        <v/>
      </c>
      <c r="H52" s="109" t="str">
        <f t="shared" ref="H52" si="35">IF(C52&lt;0.1,"",C52-$F$1)</f>
        <v/>
      </c>
      <c r="I52" s="112" t="str">
        <f t="shared" si="2"/>
        <v/>
      </c>
      <c r="J52" s="112" t="str">
        <f t="shared" si="3"/>
        <v/>
      </c>
      <c r="K52" s="115" t="str">
        <f t="shared" si="4"/>
        <v/>
      </c>
    </row>
    <row r="53" spans="1:11" s="10" customFormat="1">
      <c r="A53" s="101"/>
      <c r="B53" s="104"/>
      <c r="C53" s="107"/>
      <c r="D53" s="15" t="s">
        <v>35</v>
      </c>
      <c r="E53" s="40"/>
      <c r="F53" s="110"/>
      <c r="G53" s="110"/>
      <c r="H53" s="110"/>
      <c r="I53" s="113"/>
      <c r="J53" s="113"/>
      <c r="K53" s="116"/>
    </row>
    <row r="54" spans="1:11" s="10" customFormat="1" ht="14.4" thickBot="1">
      <c r="A54" s="102"/>
      <c r="B54" s="105"/>
      <c r="C54" s="108"/>
      <c r="D54" s="21" t="s">
        <v>36</v>
      </c>
      <c r="E54" s="41"/>
      <c r="F54" s="111"/>
      <c r="G54" s="111"/>
      <c r="H54" s="111"/>
      <c r="I54" s="114"/>
      <c r="J54" s="114"/>
      <c r="K54" s="117"/>
    </row>
    <row r="55" spans="1:11" s="10" customFormat="1">
      <c r="A55" s="100" t="s">
        <v>9</v>
      </c>
      <c r="B55" s="103">
        <v>41442</v>
      </c>
      <c r="C55" s="106"/>
      <c r="D55" s="19" t="s">
        <v>34</v>
      </c>
      <c r="E55" s="39"/>
      <c r="F55" s="109" t="str">
        <f>IF(C52&lt;0.1,"",IF(C55&lt;0.1,"",C55-C52))</f>
        <v/>
      </c>
      <c r="G55" s="109" t="str">
        <f t="shared" ref="G55" si="36">IF(C55&lt;0.1,"",C55-$C$6)</f>
        <v/>
      </c>
      <c r="H55" s="109" t="str">
        <f t="shared" ref="H55" si="37">IF(C55&lt;0.1,"",C55-$F$1)</f>
        <v/>
      </c>
      <c r="I55" s="112" t="str">
        <f t="shared" si="2"/>
        <v/>
      </c>
      <c r="J55" s="112" t="str">
        <f t="shared" si="3"/>
        <v/>
      </c>
      <c r="K55" s="115" t="str">
        <f t="shared" si="4"/>
        <v/>
      </c>
    </row>
    <row r="56" spans="1:11" s="10" customFormat="1">
      <c r="A56" s="101"/>
      <c r="B56" s="104"/>
      <c r="C56" s="107"/>
      <c r="D56" s="15" t="s">
        <v>35</v>
      </c>
      <c r="E56" s="40"/>
      <c r="F56" s="110"/>
      <c r="G56" s="110"/>
      <c r="H56" s="110"/>
      <c r="I56" s="113"/>
      <c r="J56" s="113"/>
      <c r="K56" s="116"/>
    </row>
    <row r="57" spans="1:11" s="10" customFormat="1" ht="14.4" thickBot="1">
      <c r="A57" s="102"/>
      <c r="B57" s="105"/>
      <c r="C57" s="108"/>
      <c r="D57" s="21" t="s">
        <v>36</v>
      </c>
      <c r="E57" s="41"/>
      <c r="F57" s="111"/>
      <c r="G57" s="111"/>
      <c r="H57" s="111"/>
      <c r="I57" s="114"/>
      <c r="J57" s="114"/>
      <c r="K57" s="117"/>
    </row>
    <row r="58" spans="1:11" s="10" customFormat="1">
      <c r="A58" s="100" t="s">
        <v>3</v>
      </c>
      <c r="B58" s="103">
        <v>41443</v>
      </c>
      <c r="C58" s="106"/>
      <c r="D58" s="19" t="s">
        <v>34</v>
      </c>
      <c r="E58" s="39"/>
      <c r="F58" s="109" t="str">
        <f>IF(C55&lt;0.1,"",IF(C58&lt;0.1,"",C58-C55))</f>
        <v/>
      </c>
      <c r="G58" s="109" t="str">
        <f t="shared" ref="G58" si="38">IF(C58&lt;0.1,"",C58-$C$6)</f>
        <v/>
      </c>
      <c r="H58" s="109" t="str">
        <f t="shared" ref="H58" si="39">IF(C58&lt;0.1,"",C58-$F$1)</f>
        <v/>
      </c>
      <c r="I58" s="112" t="str">
        <f t="shared" si="2"/>
        <v/>
      </c>
      <c r="J58" s="112" t="str">
        <f t="shared" si="3"/>
        <v/>
      </c>
      <c r="K58" s="115" t="str">
        <f t="shared" si="4"/>
        <v/>
      </c>
    </row>
    <row r="59" spans="1:11" s="10" customFormat="1">
      <c r="A59" s="101"/>
      <c r="B59" s="104"/>
      <c r="C59" s="107"/>
      <c r="D59" s="15" t="s">
        <v>35</v>
      </c>
      <c r="E59" s="40"/>
      <c r="F59" s="110"/>
      <c r="G59" s="110"/>
      <c r="H59" s="110"/>
      <c r="I59" s="113"/>
      <c r="J59" s="113"/>
      <c r="K59" s="116"/>
    </row>
    <row r="60" spans="1:11" s="10" customFormat="1" ht="14.4" thickBot="1">
      <c r="A60" s="102"/>
      <c r="B60" s="105"/>
      <c r="C60" s="108"/>
      <c r="D60" s="21" t="s">
        <v>36</v>
      </c>
      <c r="E60" s="41"/>
      <c r="F60" s="111"/>
      <c r="G60" s="111"/>
      <c r="H60" s="111"/>
      <c r="I60" s="114"/>
      <c r="J60" s="114"/>
      <c r="K60" s="117"/>
    </row>
    <row r="61" spans="1:11" s="10" customFormat="1">
      <c r="A61" s="100" t="s">
        <v>4</v>
      </c>
      <c r="B61" s="103">
        <v>41444</v>
      </c>
      <c r="C61" s="106"/>
      <c r="D61" s="19" t="s">
        <v>34</v>
      </c>
      <c r="E61" s="39"/>
      <c r="F61" s="109" t="str">
        <f>IF(C58&lt;0.1,"",IF(C61&lt;0.1,"",C61-C58))</f>
        <v/>
      </c>
      <c r="G61" s="109" t="str">
        <f t="shared" ref="G61" si="40">IF(C61&lt;0.1,"",C61-$C$6)</f>
        <v/>
      </c>
      <c r="H61" s="109" t="str">
        <f t="shared" ref="H61" si="41">IF(C61&lt;0.1,"",C61-$F$1)</f>
        <v/>
      </c>
      <c r="I61" s="112" t="str">
        <f t="shared" si="2"/>
        <v/>
      </c>
      <c r="J61" s="112" t="str">
        <f t="shared" si="3"/>
        <v/>
      </c>
      <c r="K61" s="115" t="str">
        <f t="shared" si="4"/>
        <v/>
      </c>
    </row>
    <row r="62" spans="1:11" s="10" customFormat="1">
      <c r="A62" s="101"/>
      <c r="B62" s="104"/>
      <c r="C62" s="107"/>
      <c r="D62" s="15" t="s">
        <v>35</v>
      </c>
      <c r="E62" s="40"/>
      <c r="F62" s="110"/>
      <c r="G62" s="110"/>
      <c r="H62" s="110"/>
      <c r="I62" s="113"/>
      <c r="J62" s="113"/>
      <c r="K62" s="116"/>
    </row>
    <row r="63" spans="1:11" s="10" customFormat="1" ht="14.4" thickBot="1">
      <c r="A63" s="102"/>
      <c r="B63" s="105"/>
      <c r="C63" s="108"/>
      <c r="D63" s="21" t="s">
        <v>36</v>
      </c>
      <c r="E63" s="41"/>
      <c r="F63" s="111"/>
      <c r="G63" s="111"/>
      <c r="H63" s="111"/>
      <c r="I63" s="114"/>
      <c r="J63" s="114"/>
      <c r="K63" s="117"/>
    </row>
    <row r="64" spans="1:11" s="10" customFormat="1">
      <c r="A64" s="100" t="s">
        <v>5</v>
      </c>
      <c r="B64" s="103">
        <v>41445</v>
      </c>
      <c r="C64" s="106"/>
      <c r="D64" s="19" t="s">
        <v>34</v>
      </c>
      <c r="E64" s="39"/>
      <c r="F64" s="109" t="str">
        <f>IF(C61&lt;0.1,"",IF(C64&lt;0.1,"",C64-C61))</f>
        <v/>
      </c>
      <c r="G64" s="109" t="str">
        <f t="shared" ref="G64" si="42">IF(C64&lt;0.1,"",C64-$C$6)</f>
        <v/>
      </c>
      <c r="H64" s="109" t="str">
        <f t="shared" ref="H64" si="43">IF(C64&lt;0.1,"",C64-$F$1)</f>
        <v/>
      </c>
      <c r="I64" s="112" t="str">
        <f t="shared" si="2"/>
        <v/>
      </c>
      <c r="J64" s="112" t="str">
        <f t="shared" si="3"/>
        <v/>
      </c>
      <c r="K64" s="115" t="str">
        <f t="shared" si="4"/>
        <v/>
      </c>
    </row>
    <row r="65" spans="1:11" s="10" customFormat="1">
      <c r="A65" s="101"/>
      <c r="B65" s="104"/>
      <c r="C65" s="107"/>
      <c r="D65" s="15" t="s">
        <v>35</v>
      </c>
      <c r="E65" s="40"/>
      <c r="F65" s="110"/>
      <c r="G65" s="110"/>
      <c r="H65" s="110"/>
      <c r="I65" s="113"/>
      <c r="J65" s="113"/>
      <c r="K65" s="116"/>
    </row>
    <row r="66" spans="1:11" s="10" customFormat="1" ht="14.4" thickBot="1">
      <c r="A66" s="102"/>
      <c r="B66" s="105"/>
      <c r="C66" s="108"/>
      <c r="D66" s="21" t="s">
        <v>36</v>
      </c>
      <c r="E66" s="41"/>
      <c r="F66" s="111"/>
      <c r="G66" s="111"/>
      <c r="H66" s="111"/>
      <c r="I66" s="114"/>
      <c r="J66" s="114"/>
      <c r="K66" s="117"/>
    </row>
    <row r="67" spans="1:11" s="10" customFormat="1">
      <c r="A67" s="100" t="s">
        <v>6</v>
      </c>
      <c r="B67" s="103">
        <v>41446</v>
      </c>
      <c r="C67" s="106"/>
      <c r="D67" s="19" t="s">
        <v>34</v>
      </c>
      <c r="E67" s="39"/>
      <c r="F67" s="109" t="str">
        <f>IF(C64&lt;0.1,"",IF(C67&lt;0.1,"",C67-C64))</f>
        <v/>
      </c>
      <c r="G67" s="109" t="str">
        <f t="shared" ref="G67" si="44">IF(C67&lt;0.1,"",C67-$C$6)</f>
        <v/>
      </c>
      <c r="H67" s="109" t="str">
        <f t="shared" ref="H67" si="45">IF(C67&lt;0.1,"",C67-$F$1)</f>
        <v/>
      </c>
      <c r="I67" s="112" t="str">
        <f t="shared" si="2"/>
        <v/>
      </c>
      <c r="J67" s="112" t="str">
        <f t="shared" si="3"/>
        <v/>
      </c>
      <c r="K67" s="115" t="str">
        <f t="shared" si="4"/>
        <v/>
      </c>
    </row>
    <row r="68" spans="1:11" s="10" customFormat="1">
      <c r="A68" s="101"/>
      <c r="B68" s="104"/>
      <c r="C68" s="107"/>
      <c r="D68" s="15" t="s">
        <v>35</v>
      </c>
      <c r="E68" s="40"/>
      <c r="F68" s="110"/>
      <c r="G68" s="110"/>
      <c r="H68" s="110"/>
      <c r="I68" s="113"/>
      <c r="J68" s="113"/>
      <c r="K68" s="116"/>
    </row>
    <row r="69" spans="1:11" s="10" customFormat="1" ht="14.4" thickBot="1">
      <c r="A69" s="102"/>
      <c r="B69" s="105"/>
      <c r="C69" s="108"/>
      <c r="D69" s="21" t="s">
        <v>36</v>
      </c>
      <c r="E69" s="41"/>
      <c r="F69" s="111"/>
      <c r="G69" s="111"/>
      <c r="H69" s="111"/>
      <c r="I69" s="114"/>
      <c r="J69" s="114"/>
      <c r="K69" s="117"/>
    </row>
    <row r="70" spans="1:11" s="10" customFormat="1">
      <c r="A70" s="100" t="s">
        <v>7</v>
      </c>
      <c r="B70" s="103">
        <v>41447</v>
      </c>
      <c r="C70" s="106"/>
      <c r="D70" s="19" t="s">
        <v>34</v>
      </c>
      <c r="E70" s="39"/>
      <c r="F70" s="109" t="str">
        <f>IF(C67&lt;0.1,"",IF(C70&lt;0.1,"",C70-C67))</f>
        <v/>
      </c>
      <c r="G70" s="109" t="str">
        <f t="shared" ref="G70" si="46">IF(C70&lt;0.1,"",C70-$C$6)</f>
        <v/>
      </c>
      <c r="H70" s="109" t="str">
        <f t="shared" ref="H70" si="47">IF(C70&lt;0.1,"",C70-$F$1)</f>
        <v/>
      </c>
      <c r="I70" s="112" t="str">
        <f t="shared" si="2"/>
        <v/>
      </c>
      <c r="J70" s="112" t="str">
        <f t="shared" si="3"/>
        <v/>
      </c>
      <c r="K70" s="115" t="str">
        <f t="shared" si="4"/>
        <v/>
      </c>
    </row>
    <row r="71" spans="1:11" s="10" customFormat="1">
      <c r="A71" s="101"/>
      <c r="B71" s="104"/>
      <c r="C71" s="107"/>
      <c r="D71" s="15" t="s">
        <v>35</v>
      </c>
      <c r="E71" s="40"/>
      <c r="F71" s="110"/>
      <c r="G71" s="110"/>
      <c r="H71" s="110"/>
      <c r="I71" s="113"/>
      <c r="J71" s="113"/>
      <c r="K71" s="116"/>
    </row>
    <row r="72" spans="1:11" s="10" customFormat="1" ht="14.4" thickBot="1">
      <c r="A72" s="102"/>
      <c r="B72" s="105"/>
      <c r="C72" s="108"/>
      <c r="D72" s="21" t="s">
        <v>36</v>
      </c>
      <c r="E72" s="41"/>
      <c r="F72" s="111"/>
      <c r="G72" s="111"/>
      <c r="H72" s="111"/>
      <c r="I72" s="114"/>
      <c r="J72" s="114"/>
      <c r="K72" s="117"/>
    </row>
    <row r="73" spans="1:11" s="10" customFormat="1">
      <c r="A73" s="100" t="s">
        <v>8</v>
      </c>
      <c r="B73" s="103">
        <v>41448</v>
      </c>
      <c r="C73" s="106"/>
      <c r="D73" s="19" t="s">
        <v>34</v>
      </c>
      <c r="E73" s="39"/>
      <c r="F73" s="109" t="str">
        <f>IF(C70&lt;0.1,"",IF(C73&lt;0.1,"",C73-C70))</f>
        <v/>
      </c>
      <c r="G73" s="109" t="str">
        <f t="shared" ref="G73" si="48">IF(C73&lt;0.1,"",C73-$C$6)</f>
        <v/>
      </c>
      <c r="H73" s="109" t="str">
        <f t="shared" ref="H73" si="49">IF(C73&lt;0.1,"",C73-$F$1)</f>
        <v/>
      </c>
      <c r="I73" s="112" t="str">
        <f t="shared" si="2"/>
        <v/>
      </c>
      <c r="J73" s="112" t="str">
        <f t="shared" si="3"/>
        <v/>
      </c>
      <c r="K73" s="115" t="str">
        <f t="shared" si="4"/>
        <v/>
      </c>
    </row>
    <row r="74" spans="1:11" s="10" customFormat="1">
      <c r="A74" s="101"/>
      <c r="B74" s="104"/>
      <c r="C74" s="107"/>
      <c r="D74" s="15" t="s">
        <v>35</v>
      </c>
      <c r="E74" s="40"/>
      <c r="F74" s="110"/>
      <c r="G74" s="110"/>
      <c r="H74" s="110"/>
      <c r="I74" s="113"/>
      <c r="J74" s="113"/>
      <c r="K74" s="116"/>
    </row>
    <row r="75" spans="1:11" s="10" customFormat="1" ht="14.4" thickBot="1">
      <c r="A75" s="102"/>
      <c r="B75" s="105"/>
      <c r="C75" s="108"/>
      <c r="D75" s="21" t="s">
        <v>36</v>
      </c>
      <c r="E75" s="41"/>
      <c r="F75" s="111"/>
      <c r="G75" s="111"/>
      <c r="H75" s="111"/>
      <c r="I75" s="114"/>
      <c r="J75" s="114"/>
      <c r="K75" s="117"/>
    </row>
    <row r="76" spans="1:11">
      <c r="A76" s="100" t="s">
        <v>9</v>
      </c>
      <c r="B76" s="103">
        <v>41449</v>
      </c>
      <c r="C76" s="106"/>
      <c r="D76" s="19" t="s">
        <v>34</v>
      </c>
      <c r="E76" s="39"/>
      <c r="F76" s="109" t="str">
        <f>IF(C73&lt;0.1,"",IF(C76&lt;0.1,"",C76-C73))</f>
        <v/>
      </c>
      <c r="G76" s="109" t="str">
        <f t="shared" ref="G76" si="50">IF(C76&lt;0.1,"",C76-$C$6)</f>
        <v/>
      </c>
      <c r="H76" s="109" t="str">
        <f t="shared" ref="H76" si="51">IF(C76&lt;0.1,"",C76-$F$1)</f>
        <v/>
      </c>
      <c r="I76" s="112" t="str">
        <f t="shared" si="2"/>
        <v/>
      </c>
      <c r="J76" s="112" t="str">
        <f t="shared" si="3"/>
        <v/>
      </c>
      <c r="K76" s="115" t="str">
        <f t="shared" si="4"/>
        <v/>
      </c>
    </row>
    <row r="77" spans="1:11">
      <c r="A77" s="101"/>
      <c r="B77" s="104"/>
      <c r="C77" s="107"/>
      <c r="D77" s="15" t="s">
        <v>35</v>
      </c>
      <c r="E77" s="40"/>
      <c r="F77" s="110"/>
      <c r="G77" s="110"/>
      <c r="H77" s="110"/>
      <c r="I77" s="113"/>
      <c r="J77" s="113"/>
      <c r="K77" s="116"/>
    </row>
    <row r="78" spans="1:11" ht="14.4" thickBot="1">
      <c r="A78" s="102"/>
      <c r="B78" s="105"/>
      <c r="C78" s="108"/>
      <c r="D78" s="21" t="s">
        <v>36</v>
      </c>
      <c r="E78" s="41"/>
      <c r="F78" s="111"/>
      <c r="G78" s="111"/>
      <c r="H78" s="111"/>
      <c r="I78" s="114"/>
      <c r="J78" s="114"/>
      <c r="K78" s="117"/>
    </row>
    <row r="79" spans="1:11">
      <c r="A79" s="100" t="s">
        <v>3</v>
      </c>
      <c r="B79" s="103">
        <v>41450</v>
      </c>
      <c r="C79" s="106"/>
      <c r="D79" s="19" t="s">
        <v>34</v>
      </c>
      <c r="E79" s="39"/>
      <c r="F79" s="109" t="str">
        <f>IF(C76&lt;0.1,"",IF(C79&lt;0.1,"",C79-C76))</f>
        <v/>
      </c>
      <c r="G79" s="109" t="str">
        <f t="shared" ref="G79" si="52">IF(C79&lt;0.1,"",C79-$C$6)</f>
        <v/>
      </c>
      <c r="H79" s="109" t="str">
        <f t="shared" ref="H79" si="53">IF(C79&lt;0.1,"",C79-$F$1)</f>
        <v/>
      </c>
      <c r="I79" s="112" t="str">
        <f t="shared" si="2"/>
        <v/>
      </c>
      <c r="J79" s="112" t="str">
        <f t="shared" si="3"/>
        <v/>
      </c>
      <c r="K79" s="115" t="str">
        <f t="shared" si="4"/>
        <v/>
      </c>
    </row>
    <row r="80" spans="1:11">
      <c r="A80" s="101"/>
      <c r="B80" s="104"/>
      <c r="C80" s="107"/>
      <c r="D80" s="15" t="s">
        <v>35</v>
      </c>
      <c r="E80" s="40"/>
      <c r="F80" s="110"/>
      <c r="G80" s="110"/>
      <c r="H80" s="110"/>
      <c r="I80" s="113"/>
      <c r="J80" s="113"/>
      <c r="K80" s="116"/>
    </row>
    <row r="81" spans="1:11" ht="14.4" thickBot="1">
      <c r="A81" s="102"/>
      <c r="B81" s="105"/>
      <c r="C81" s="108"/>
      <c r="D81" s="21" t="s">
        <v>36</v>
      </c>
      <c r="E81" s="41"/>
      <c r="F81" s="111"/>
      <c r="G81" s="111"/>
      <c r="H81" s="111"/>
      <c r="I81" s="114"/>
      <c r="J81" s="114"/>
      <c r="K81" s="117"/>
    </row>
    <row r="82" spans="1:11">
      <c r="A82" s="100" t="s">
        <v>4</v>
      </c>
      <c r="B82" s="103">
        <v>41451</v>
      </c>
      <c r="C82" s="106"/>
      <c r="D82" s="19" t="s">
        <v>34</v>
      </c>
      <c r="E82" s="39"/>
      <c r="F82" s="109" t="str">
        <f>IF(C79&lt;0.1,"",IF(C82&lt;0.1,"",C82-C79))</f>
        <v/>
      </c>
      <c r="G82" s="109" t="str">
        <f t="shared" ref="G82" si="54">IF(C82&lt;0.1,"",C82-$C$6)</f>
        <v/>
      </c>
      <c r="H82" s="109" t="str">
        <f t="shared" ref="H82" si="55">IF(C82&lt;0.1,"",C82-$F$1)</f>
        <v/>
      </c>
      <c r="I82" s="112" t="str">
        <f t="shared" si="2"/>
        <v/>
      </c>
      <c r="J82" s="112" t="str">
        <f t="shared" si="3"/>
        <v/>
      </c>
      <c r="K82" s="115" t="str">
        <f t="shared" si="4"/>
        <v/>
      </c>
    </row>
    <row r="83" spans="1:11">
      <c r="A83" s="101"/>
      <c r="B83" s="104"/>
      <c r="C83" s="107"/>
      <c r="D83" s="15" t="s">
        <v>35</v>
      </c>
      <c r="E83" s="40"/>
      <c r="F83" s="110"/>
      <c r="G83" s="110"/>
      <c r="H83" s="110"/>
      <c r="I83" s="113"/>
      <c r="J83" s="113"/>
      <c r="K83" s="116"/>
    </row>
    <row r="84" spans="1:11" ht="14.4" thickBot="1">
      <c r="A84" s="102"/>
      <c r="B84" s="105"/>
      <c r="C84" s="108"/>
      <c r="D84" s="21" t="s">
        <v>36</v>
      </c>
      <c r="E84" s="41"/>
      <c r="F84" s="111"/>
      <c r="G84" s="111"/>
      <c r="H84" s="111"/>
      <c r="I84" s="114"/>
      <c r="J84" s="114"/>
      <c r="K84" s="117"/>
    </row>
    <row r="85" spans="1:11">
      <c r="A85" s="100" t="s">
        <v>5</v>
      </c>
      <c r="B85" s="103">
        <v>41452</v>
      </c>
      <c r="C85" s="106"/>
      <c r="D85" s="19" t="s">
        <v>34</v>
      </c>
      <c r="E85" s="39"/>
      <c r="F85" s="109" t="str">
        <f>IF(C82&lt;0.1,"",IF(C85&lt;0.1,"",C85-C82))</f>
        <v/>
      </c>
      <c r="G85" s="109" t="str">
        <f t="shared" ref="G85" si="56">IF(C85&lt;0.1,"",C85-$C$6)</f>
        <v/>
      </c>
      <c r="H85" s="109" t="str">
        <f t="shared" ref="H85" si="57">IF(C85&lt;0.1,"",C85-$F$1)</f>
        <v/>
      </c>
      <c r="I85" s="112" t="str">
        <f t="shared" si="2"/>
        <v/>
      </c>
      <c r="J85" s="112" t="str">
        <f t="shared" si="3"/>
        <v/>
      </c>
      <c r="K85" s="115" t="str">
        <f t="shared" si="4"/>
        <v/>
      </c>
    </row>
    <row r="86" spans="1:11">
      <c r="A86" s="101"/>
      <c r="B86" s="104"/>
      <c r="C86" s="107"/>
      <c r="D86" s="15" t="s">
        <v>35</v>
      </c>
      <c r="E86" s="40"/>
      <c r="F86" s="110"/>
      <c r="G86" s="110"/>
      <c r="H86" s="110"/>
      <c r="I86" s="113"/>
      <c r="J86" s="113"/>
      <c r="K86" s="116"/>
    </row>
    <row r="87" spans="1:11" ht="14.4" thickBot="1">
      <c r="A87" s="102"/>
      <c r="B87" s="105"/>
      <c r="C87" s="108"/>
      <c r="D87" s="21" t="s">
        <v>36</v>
      </c>
      <c r="E87" s="41"/>
      <c r="F87" s="111"/>
      <c r="G87" s="111"/>
      <c r="H87" s="111"/>
      <c r="I87" s="114"/>
      <c r="J87" s="114"/>
      <c r="K87" s="117"/>
    </row>
    <row r="88" spans="1:11">
      <c r="A88" s="100" t="s">
        <v>6</v>
      </c>
      <c r="B88" s="103">
        <v>41453</v>
      </c>
      <c r="C88" s="106"/>
      <c r="D88" s="19" t="s">
        <v>34</v>
      </c>
      <c r="E88" s="39"/>
      <c r="F88" s="109" t="str">
        <f>IF(C85&lt;0.1,"",IF(C88&lt;0.1,"",C88-C85))</f>
        <v/>
      </c>
      <c r="G88" s="109" t="str">
        <f>IF(C88&lt;0.1,"",C88-$C$6)</f>
        <v/>
      </c>
      <c r="H88" s="109" t="str">
        <f>IF(C88&lt;0.1,"",C88-$F$1)</f>
        <v/>
      </c>
      <c r="I88" s="112" t="str">
        <f t="shared" si="2"/>
        <v/>
      </c>
      <c r="J88" s="112" t="str">
        <f t="shared" si="3"/>
        <v/>
      </c>
      <c r="K88" s="115" t="str">
        <f t="shared" si="4"/>
        <v/>
      </c>
    </row>
    <row r="89" spans="1:11">
      <c r="A89" s="101"/>
      <c r="B89" s="104"/>
      <c r="C89" s="107"/>
      <c r="D89" s="15" t="s">
        <v>35</v>
      </c>
      <c r="E89" s="40"/>
      <c r="F89" s="110"/>
      <c r="G89" s="110"/>
      <c r="H89" s="110"/>
      <c r="I89" s="113"/>
      <c r="J89" s="113"/>
      <c r="K89" s="116"/>
    </row>
    <row r="90" spans="1:11" ht="14.4" thickBot="1">
      <c r="A90" s="102"/>
      <c r="B90" s="105"/>
      <c r="C90" s="108"/>
      <c r="D90" s="21" t="s">
        <v>36</v>
      </c>
      <c r="E90" s="41"/>
      <c r="F90" s="111"/>
      <c r="G90" s="111"/>
      <c r="H90" s="111"/>
      <c r="I90" s="114"/>
      <c r="J90" s="114"/>
      <c r="K90" s="117"/>
    </row>
    <row r="91" spans="1:11">
      <c r="A91" s="100" t="s">
        <v>7</v>
      </c>
      <c r="B91" s="103">
        <v>41454</v>
      </c>
      <c r="C91" s="136"/>
      <c r="D91" s="19" t="s">
        <v>34</v>
      </c>
      <c r="E91" s="39"/>
      <c r="F91" s="109" t="str">
        <f t="shared" ref="F91" si="58">IF(C88&lt;0.1,"",IF(C91&lt;0.1,"",C91-C88))</f>
        <v/>
      </c>
      <c r="G91" s="109" t="str">
        <f>IF(C91&lt;0.1,"",C91-$C$6)</f>
        <v/>
      </c>
      <c r="H91" s="109" t="str">
        <f>IF(C91&lt;0.1,"",C91-$F$1)</f>
        <v/>
      </c>
      <c r="I91" s="112" t="str">
        <f t="shared" si="2"/>
        <v/>
      </c>
      <c r="J91" s="112" t="str">
        <f t="shared" si="3"/>
        <v/>
      </c>
      <c r="K91" s="139" t="str">
        <f t="shared" si="4"/>
        <v/>
      </c>
    </row>
    <row r="92" spans="1:11">
      <c r="A92" s="101"/>
      <c r="B92" s="104"/>
      <c r="C92" s="137"/>
      <c r="D92" s="15" t="s">
        <v>35</v>
      </c>
      <c r="E92" s="40"/>
      <c r="F92" s="110"/>
      <c r="G92" s="110"/>
      <c r="H92" s="110"/>
      <c r="I92" s="113"/>
      <c r="J92" s="113"/>
      <c r="K92" s="140"/>
    </row>
    <row r="93" spans="1:11" ht="14.4" thickBot="1">
      <c r="A93" s="102"/>
      <c r="B93" s="105"/>
      <c r="C93" s="138"/>
      <c r="D93" s="21" t="s">
        <v>36</v>
      </c>
      <c r="E93" s="41"/>
      <c r="F93" s="111"/>
      <c r="G93" s="111"/>
      <c r="H93" s="111"/>
      <c r="I93" s="114"/>
      <c r="J93" s="114"/>
      <c r="K93" s="141"/>
    </row>
    <row r="94" spans="1:11">
      <c r="A94" s="100" t="s">
        <v>8</v>
      </c>
      <c r="B94" s="103">
        <v>41455</v>
      </c>
      <c r="C94" s="106"/>
      <c r="D94" s="19" t="s">
        <v>34</v>
      </c>
      <c r="E94" s="39"/>
      <c r="F94" s="109" t="str">
        <f>IF(C91&lt;0.1,"",IF(C94&lt;0.1,"",C94-C91))</f>
        <v/>
      </c>
      <c r="G94" s="109" t="str">
        <f>IF(C94&lt;0.1,"",C94-$C$6)</f>
        <v/>
      </c>
      <c r="H94" s="109" t="str">
        <f>IF(C94&lt;0.1,"",C94-$F$1)</f>
        <v/>
      </c>
      <c r="I94" s="112" t="str">
        <f t="shared" ref="I94" si="59">IF(C94&gt;1,C94-$F$2,"")</f>
        <v/>
      </c>
      <c r="J94" s="112" t="str">
        <f t="shared" ref="J94" si="60">IF(C94&gt;1,C94-$F$3,"")</f>
        <v/>
      </c>
      <c r="K94" s="115" t="str">
        <f t="shared" ref="K94" si="61">IF(C94&gt;1,C94/($F$4*$F$4),"")</f>
        <v/>
      </c>
    </row>
    <row r="95" spans="1:11">
      <c r="A95" s="101"/>
      <c r="B95" s="104"/>
      <c r="C95" s="107"/>
      <c r="D95" s="15" t="s">
        <v>35</v>
      </c>
      <c r="E95" s="40"/>
      <c r="F95" s="110"/>
      <c r="G95" s="110"/>
      <c r="H95" s="110"/>
      <c r="I95" s="113"/>
      <c r="J95" s="113"/>
      <c r="K95" s="116"/>
    </row>
    <row r="96" spans="1:11" ht="14.4" thickBot="1">
      <c r="A96" s="102"/>
      <c r="B96" s="105"/>
      <c r="C96" s="108"/>
      <c r="D96" s="21" t="s">
        <v>36</v>
      </c>
      <c r="E96" s="41"/>
      <c r="F96" s="111"/>
      <c r="G96" s="111"/>
      <c r="H96" s="111"/>
      <c r="I96" s="114"/>
      <c r="J96" s="114"/>
      <c r="K96" s="117"/>
    </row>
  </sheetData>
  <sheetProtection password="B886" sheet="1" objects="1" scenarios="1" formatCells="0" formatColumns="0" formatRows="0" insertColumns="0" insertRows="0" insertHyperlinks="0" deleteColumns="0" deleteRows="0" selectLockedCells="1" sort="0" autoFilter="0" pivotTables="0"/>
  <mergeCells count="279">
    <mergeCell ref="C1:E1"/>
    <mergeCell ref="H1:K1"/>
    <mergeCell ref="C2:E2"/>
    <mergeCell ref="H2:K2"/>
    <mergeCell ref="C3:E3"/>
    <mergeCell ref="H3:K3"/>
    <mergeCell ref="C4:E4"/>
    <mergeCell ref="H4:J4"/>
    <mergeCell ref="D5:E5"/>
    <mergeCell ref="A7:A9"/>
    <mergeCell ref="B7:B9"/>
    <mergeCell ref="C7:C9"/>
    <mergeCell ref="F7:F9"/>
    <mergeCell ref="G7:G9"/>
    <mergeCell ref="H7:H9"/>
    <mergeCell ref="I7:I9"/>
    <mergeCell ref="J7:J9"/>
    <mergeCell ref="K7:K9"/>
    <mergeCell ref="A10:A12"/>
    <mergeCell ref="B10:B12"/>
    <mergeCell ref="C10:C12"/>
    <mergeCell ref="F10:F12"/>
    <mergeCell ref="G10:G12"/>
    <mergeCell ref="H10:H12"/>
    <mergeCell ref="I10:I12"/>
    <mergeCell ref="J10:J12"/>
    <mergeCell ref="K10:K12"/>
    <mergeCell ref="A13:A15"/>
    <mergeCell ref="B13:B15"/>
    <mergeCell ref="C13:C15"/>
    <mergeCell ref="F13:F15"/>
    <mergeCell ref="G13:G15"/>
    <mergeCell ref="H13:H15"/>
    <mergeCell ref="I13:I15"/>
    <mergeCell ref="J13:J15"/>
    <mergeCell ref="K13:K15"/>
    <mergeCell ref="I16:I18"/>
    <mergeCell ref="J16:J18"/>
    <mergeCell ref="K16:K18"/>
    <mergeCell ref="A19:A21"/>
    <mergeCell ref="B19:B21"/>
    <mergeCell ref="C19:C21"/>
    <mergeCell ref="F19:F21"/>
    <mergeCell ref="G19:G21"/>
    <mergeCell ref="H19:H21"/>
    <mergeCell ref="I19:I21"/>
    <mergeCell ref="A16:A18"/>
    <mergeCell ref="B16:B18"/>
    <mergeCell ref="C16:C18"/>
    <mergeCell ref="F16:F18"/>
    <mergeCell ref="G16:G18"/>
    <mergeCell ref="H16:H18"/>
    <mergeCell ref="J19:J21"/>
    <mergeCell ref="K19:K21"/>
    <mergeCell ref="A22:A24"/>
    <mergeCell ref="B22:B24"/>
    <mergeCell ref="C22:C24"/>
    <mergeCell ref="F22:F24"/>
    <mergeCell ref="G22:G24"/>
    <mergeCell ref="H22:H24"/>
    <mergeCell ref="I22:I24"/>
    <mergeCell ref="J22:J24"/>
    <mergeCell ref="K22:K24"/>
    <mergeCell ref="A25:A27"/>
    <mergeCell ref="B25:B27"/>
    <mergeCell ref="C25:C27"/>
    <mergeCell ref="F25:F27"/>
    <mergeCell ref="G25:G27"/>
    <mergeCell ref="H25:H27"/>
    <mergeCell ref="I25:I27"/>
    <mergeCell ref="J25:J27"/>
    <mergeCell ref="K25:K27"/>
    <mergeCell ref="I28:I30"/>
    <mergeCell ref="J28:J30"/>
    <mergeCell ref="K28:K30"/>
    <mergeCell ref="A31:A33"/>
    <mergeCell ref="B31:B33"/>
    <mergeCell ref="C31:C33"/>
    <mergeCell ref="F31:F33"/>
    <mergeCell ref="G31:G33"/>
    <mergeCell ref="H31:H33"/>
    <mergeCell ref="I31:I33"/>
    <mergeCell ref="A28:A30"/>
    <mergeCell ref="B28:B30"/>
    <mergeCell ref="C28:C30"/>
    <mergeCell ref="F28:F30"/>
    <mergeCell ref="G28:G30"/>
    <mergeCell ref="H28:H30"/>
    <mergeCell ref="J31:J33"/>
    <mergeCell ref="K31:K33"/>
    <mergeCell ref="A34:A36"/>
    <mergeCell ref="B34:B36"/>
    <mergeCell ref="C34:C36"/>
    <mergeCell ref="F34:F36"/>
    <mergeCell ref="G34:G36"/>
    <mergeCell ref="H34:H36"/>
    <mergeCell ref="I34:I36"/>
    <mergeCell ref="J34:J36"/>
    <mergeCell ref="K34:K36"/>
    <mergeCell ref="A37:A39"/>
    <mergeCell ref="B37:B39"/>
    <mergeCell ref="C37:C39"/>
    <mergeCell ref="F37:F39"/>
    <mergeCell ref="G37:G39"/>
    <mergeCell ref="H37:H39"/>
    <mergeCell ref="I37:I39"/>
    <mergeCell ref="J37:J39"/>
    <mergeCell ref="K37:K39"/>
    <mergeCell ref="I40:I42"/>
    <mergeCell ref="J40:J42"/>
    <mergeCell ref="K40:K42"/>
    <mergeCell ref="A43:A45"/>
    <mergeCell ref="B43:B45"/>
    <mergeCell ref="C43:C45"/>
    <mergeCell ref="F43:F45"/>
    <mergeCell ref="G43:G45"/>
    <mergeCell ref="H43:H45"/>
    <mergeCell ref="I43:I45"/>
    <mergeCell ref="A40:A42"/>
    <mergeCell ref="B40:B42"/>
    <mergeCell ref="C40:C42"/>
    <mergeCell ref="F40:F42"/>
    <mergeCell ref="G40:G42"/>
    <mergeCell ref="H40:H42"/>
    <mergeCell ref="J43:J45"/>
    <mergeCell ref="K43:K45"/>
    <mergeCell ref="A46:A48"/>
    <mergeCell ref="B46:B48"/>
    <mergeCell ref="C46:C48"/>
    <mergeCell ref="F46:F48"/>
    <mergeCell ref="G46:G48"/>
    <mergeCell ref="H46:H48"/>
    <mergeCell ref="I46:I48"/>
    <mergeCell ref="J46:J48"/>
    <mergeCell ref="K46:K48"/>
    <mergeCell ref="A49:A51"/>
    <mergeCell ref="B49:B51"/>
    <mergeCell ref="C49:C51"/>
    <mergeCell ref="F49:F51"/>
    <mergeCell ref="G49:G51"/>
    <mergeCell ref="H49:H51"/>
    <mergeCell ref="I49:I51"/>
    <mergeCell ref="J49:J51"/>
    <mergeCell ref="K49:K51"/>
    <mergeCell ref="I52:I54"/>
    <mergeCell ref="J52:J54"/>
    <mergeCell ref="K52:K54"/>
    <mergeCell ref="A55:A57"/>
    <mergeCell ref="B55:B57"/>
    <mergeCell ref="C55:C57"/>
    <mergeCell ref="F55:F57"/>
    <mergeCell ref="G55:G57"/>
    <mergeCell ref="H55:H57"/>
    <mergeCell ref="I55:I57"/>
    <mergeCell ref="A52:A54"/>
    <mergeCell ref="B52:B54"/>
    <mergeCell ref="C52:C54"/>
    <mergeCell ref="F52:F54"/>
    <mergeCell ref="G52:G54"/>
    <mergeCell ref="H52:H54"/>
    <mergeCell ref="J55:J57"/>
    <mergeCell ref="K55:K57"/>
    <mergeCell ref="A58:A60"/>
    <mergeCell ref="B58:B60"/>
    <mergeCell ref="C58:C60"/>
    <mergeCell ref="F58:F60"/>
    <mergeCell ref="G58:G60"/>
    <mergeCell ref="H58:H60"/>
    <mergeCell ref="I58:I60"/>
    <mergeCell ref="J58:J60"/>
    <mergeCell ref="K58:K60"/>
    <mergeCell ref="A61:A63"/>
    <mergeCell ref="B61:B63"/>
    <mergeCell ref="C61:C63"/>
    <mergeCell ref="F61:F63"/>
    <mergeCell ref="G61:G63"/>
    <mergeCell ref="H61:H63"/>
    <mergeCell ref="I61:I63"/>
    <mergeCell ref="J61:J63"/>
    <mergeCell ref="K61:K63"/>
    <mergeCell ref="I64:I66"/>
    <mergeCell ref="J64:J66"/>
    <mergeCell ref="K64:K66"/>
    <mergeCell ref="A67:A69"/>
    <mergeCell ref="B67:B69"/>
    <mergeCell ref="C67:C69"/>
    <mergeCell ref="F67:F69"/>
    <mergeCell ref="G67:G69"/>
    <mergeCell ref="H67:H69"/>
    <mergeCell ref="I67:I69"/>
    <mergeCell ref="A64:A66"/>
    <mergeCell ref="B64:B66"/>
    <mergeCell ref="C64:C66"/>
    <mergeCell ref="F64:F66"/>
    <mergeCell ref="G64:G66"/>
    <mergeCell ref="H64:H66"/>
    <mergeCell ref="J67:J69"/>
    <mergeCell ref="K67:K69"/>
    <mergeCell ref="A70:A72"/>
    <mergeCell ref="B70:B72"/>
    <mergeCell ref="C70:C72"/>
    <mergeCell ref="F70:F72"/>
    <mergeCell ref="G70:G72"/>
    <mergeCell ref="H70:H72"/>
    <mergeCell ref="I70:I72"/>
    <mergeCell ref="J70:J72"/>
    <mergeCell ref="K70:K72"/>
    <mergeCell ref="A73:A75"/>
    <mergeCell ref="B73:B75"/>
    <mergeCell ref="C73:C75"/>
    <mergeCell ref="F73:F75"/>
    <mergeCell ref="G73:G75"/>
    <mergeCell ref="H73:H75"/>
    <mergeCell ref="I73:I75"/>
    <mergeCell ref="J73:J75"/>
    <mergeCell ref="K73:K75"/>
    <mergeCell ref="I76:I78"/>
    <mergeCell ref="J76:J78"/>
    <mergeCell ref="K76:K78"/>
    <mergeCell ref="A79:A81"/>
    <mergeCell ref="B79:B81"/>
    <mergeCell ref="C79:C81"/>
    <mergeCell ref="F79:F81"/>
    <mergeCell ref="G79:G81"/>
    <mergeCell ref="H79:H81"/>
    <mergeCell ref="I79:I81"/>
    <mergeCell ref="A76:A78"/>
    <mergeCell ref="B76:B78"/>
    <mergeCell ref="C76:C78"/>
    <mergeCell ref="F76:F78"/>
    <mergeCell ref="G76:G78"/>
    <mergeCell ref="H76:H78"/>
    <mergeCell ref="J79:J81"/>
    <mergeCell ref="K79:K81"/>
    <mergeCell ref="A82:A84"/>
    <mergeCell ref="B82:B84"/>
    <mergeCell ref="C82:C84"/>
    <mergeCell ref="F82:F84"/>
    <mergeCell ref="G82:G84"/>
    <mergeCell ref="H82:H84"/>
    <mergeCell ref="I82:I84"/>
    <mergeCell ref="J82:J84"/>
    <mergeCell ref="K82:K84"/>
    <mergeCell ref="A85:A87"/>
    <mergeCell ref="B85:B87"/>
    <mergeCell ref="C85:C87"/>
    <mergeCell ref="F85:F87"/>
    <mergeCell ref="G85:G87"/>
    <mergeCell ref="H85:H87"/>
    <mergeCell ref="I85:I87"/>
    <mergeCell ref="J85:J87"/>
    <mergeCell ref="K85:K87"/>
    <mergeCell ref="I88:I90"/>
    <mergeCell ref="J88:J90"/>
    <mergeCell ref="K88:K90"/>
    <mergeCell ref="A91:A93"/>
    <mergeCell ref="B91:B93"/>
    <mergeCell ref="C91:C93"/>
    <mergeCell ref="F91:F93"/>
    <mergeCell ref="G91:G93"/>
    <mergeCell ref="H91:H93"/>
    <mergeCell ref="I91:I93"/>
    <mergeCell ref="A88:A90"/>
    <mergeCell ref="B88:B90"/>
    <mergeCell ref="C88:C90"/>
    <mergeCell ref="F88:F90"/>
    <mergeCell ref="G88:G90"/>
    <mergeCell ref="H88:H90"/>
    <mergeCell ref="K94:K96"/>
    <mergeCell ref="J91:J93"/>
    <mergeCell ref="K91:K93"/>
    <mergeCell ref="A94:A96"/>
    <mergeCell ref="B94:B96"/>
    <mergeCell ref="C94:C96"/>
    <mergeCell ref="F94:F96"/>
    <mergeCell ref="G94:G96"/>
    <mergeCell ref="H94:H96"/>
    <mergeCell ref="I94:I96"/>
    <mergeCell ref="J94:J96"/>
  </mergeCells>
  <conditionalFormatting sqref="J7:J28 J31:J46 J49 J52 J55 J58 J61 J64 J67 J70 J73 J76 J79 J82 J85 F88:H88 J88 J91 F7:F28 G7:G13 F31:G31 F34:G46 F91:H91 H7:H28 G16 G19 G22 G25 G28 H31:H46 F49:H49 F52:H52 F55:H55 F58:H58 F61:H61 F64:H64 F67:H67 F70:H70 F73:H73 F76:H76 F79:H79 F82:H82 F85:H85 F94:H94 J94">
    <cfRule type="cellIs" dxfId="39" priority="7" operator="lessThan">
      <formula>0</formula>
    </cfRule>
  </conditionalFormatting>
  <conditionalFormatting sqref="I7:J28 I31:J46 I49:J49 I52:J52 I55:J55 I58:J58 I61:J61 I64:J64 I67:J67 I70:J70 I73:J73 I76:J76 I79:J79 I82:J82 I85:J85 I88:J88 I91:J91 I94:J94">
    <cfRule type="cellIs" dxfId="38" priority="5" operator="equal">
      <formula>0</formula>
    </cfRule>
    <cfRule type="cellIs" dxfId="37" priority="6" operator="lessThan">
      <formula>0</formula>
    </cfRule>
  </conditionalFormatting>
  <conditionalFormatting sqref="F2">
    <cfRule type="cellIs" dxfId="36" priority="1" operator="greaterThan">
      <formula>0</formula>
    </cfRule>
  </conditionalFormatting>
  <pageMargins left="0.70866141732283472" right="0.70866141732283472" top="0.78740157480314965" bottom="0.78740157480314965" header="0.31496062992125984" footer="0.31496062992125984"/>
  <pageSetup paperSize="9" scale="72" fitToHeight="0" orientation="landscape" verticalDpi="0" r:id="rId1"/>
  <headerFooter>
    <oddFooter>&amp;LCopyright: Dominique Clarier 2012&amp;Cwww.dclarier.com</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17</vt:i4>
      </vt:variant>
      <vt:variant>
        <vt:lpstr>Benannte Bereiche</vt:lpstr>
      </vt:variant>
      <vt:variant>
        <vt:i4>15</vt:i4>
      </vt:variant>
    </vt:vector>
  </HeadingPairs>
  <TitlesOfParts>
    <vt:vector size="32" baseType="lpstr">
      <vt:lpstr>Einführung</vt:lpstr>
      <vt:lpstr>Demo</vt:lpstr>
      <vt:lpstr>Basisdaten eingeben</vt:lpstr>
      <vt:lpstr>Januar</vt:lpstr>
      <vt:lpstr>Februar</vt:lpstr>
      <vt:lpstr>März</vt:lpstr>
      <vt:lpstr>April</vt:lpstr>
      <vt:lpstr>Mai</vt:lpstr>
      <vt:lpstr>Juni</vt:lpstr>
      <vt:lpstr>Juli</vt:lpstr>
      <vt:lpstr>August</vt:lpstr>
      <vt:lpstr>September</vt:lpstr>
      <vt:lpstr>Oktober</vt:lpstr>
      <vt:lpstr>November</vt:lpstr>
      <vt:lpstr>Dezember</vt:lpstr>
      <vt:lpstr>Zischen für den Umsatz</vt:lpstr>
      <vt:lpstr>Veröffentlichungen</vt:lpstr>
      <vt:lpstr>Veröffentlichungen!Druckbereich</vt:lpstr>
      <vt:lpstr>April!Drucktitel</vt:lpstr>
      <vt:lpstr>August!Drucktitel</vt:lpstr>
      <vt:lpstr>'Basisdaten eingeben'!Drucktitel</vt:lpstr>
      <vt:lpstr>Demo!Drucktitel</vt:lpstr>
      <vt:lpstr>Dezember!Drucktitel</vt:lpstr>
      <vt:lpstr>Februar!Drucktitel</vt:lpstr>
      <vt:lpstr>Januar!Drucktitel</vt:lpstr>
      <vt:lpstr>Juli!Drucktitel</vt:lpstr>
      <vt:lpstr>Juni!Drucktitel</vt:lpstr>
      <vt:lpstr>Mai!Drucktitel</vt:lpstr>
      <vt:lpstr>März!Drucktitel</vt:lpstr>
      <vt:lpstr>November!Drucktitel</vt:lpstr>
      <vt:lpstr>Oktober!Drucktitel</vt:lpstr>
      <vt:lpstr>September!Drucktitel</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Uschi</dc:creator>
  <cp:lastModifiedBy>Windows</cp:lastModifiedBy>
  <cp:lastPrinted>2012-02-07T15:57:22Z</cp:lastPrinted>
  <dcterms:created xsi:type="dcterms:W3CDTF">2012-01-23T15:07:11Z</dcterms:created>
  <dcterms:modified xsi:type="dcterms:W3CDTF">2013-04-10T10:40:58Z</dcterms:modified>
</cp:coreProperties>
</file>